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workbookProtection workbookPassword="A72C" lockStructure="1"/>
  <bookViews>
    <workbookView xWindow="120" yWindow="45" windowWidth="28515" windowHeight="13620"/>
  </bookViews>
  <sheets>
    <sheet name="TE0701_FMC" sheetId="1" r:id="rId1"/>
    <sheet name="MODULE_B2B_TO_FMC" sheetId="2" state="hidden" r:id="rId2"/>
    <sheet name="Disclaimer" sheetId="4" r:id="rId3"/>
    <sheet name="info" sheetId="5" state="hidden" r:id="rId4"/>
  </sheets>
  <calcPr calcId="145621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AX262" i="2"/>
  <c r="AX261" i="2"/>
  <c r="AX260" i="2"/>
  <c r="AX259" i="2"/>
  <c r="AX258" i="2"/>
  <c r="AX257" i="2"/>
  <c r="AX256" i="2"/>
  <c r="AX255" i="2"/>
  <c r="AX254" i="2"/>
  <c r="AX253" i="2"/>
  <c r="AX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X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X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X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X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X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X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X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AR262" i="2"/>
  <c r="AR261" i="2"/>
  <c r="AR260" i="2"/>
  <c r="AR259" i="2"/>
  <c r="AR258" i="2"/>
  <c r="AR257" i="2"/>
  <c r="AR256" i="2"/>
  <c r="AR255" i="2"/>
  <c r="AR254" i="2"/>
  <c r="AR253" i="2"/>
  <c r="AR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AR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R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R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B5" i="5" l="1"/>
  <c r="D8" i="4" s="1"/>
  <c r="T69" i="1" l="1"/>
  <c r="T68" i="1"/>
  <c r="T13" i="1"/>
  <c r="T12" i="1"/>
  <c r="T21" i="1"/>
  <c r="T20" i="1"/>
  <c r="T29" i="1"/>
  <c r="T28" i="1"/>
  <c r="T49" i="1"/>
  <c r="T48" i="1"/>
  <c r="T67" i="1"/>
  <c r="T66" i="1"/>
  <c r="T75" i="1"/>
  <c r="T74" i="1"/>
  <c r="T19" i="1"/>
  <c r="T18" i="1"/>
  <c r="T27" i="1"/>
  <c r="T26" i="1"/>
  <c r="T41" i="1"/>
  <c r="T40" i="1"/>
  <c r="T47" i="1"/>
  <c r="T46" i="1"/>
  <c r="T11" i="1"/>
  <c r="T10" i="1"/>
  <c r="T54" i="1"/>
  <c r="T73" i="1"/>
  <c r="T72" i="1"/>
  <c r="T17" i="1"/>
  <c r="T16" i="1"/>
  <c r="T25" i="1"/>
  <c r="T24" i="1"/>
  <c r="T7" i="1"/>
  <c r="T35" i="1"/>
  <c r="T34" i="1"/>
  <c r="T39" i="1"/>
  <c r="T38" i="1"/>
  <c r="T45" i="1"/>
  <c r="T44" i="1"/>
  <c r="T6" i="1"/>
  <c r="T53" i="1"/>
  <c r="T52" i="1"/>
  <c r="T59" i="1"/>
  <c r="T58" i="1"/>
  <c r="T63" i="1"/>
  <c r="T62" i="1"/>
  <c r="T9" i="1"/>
  <c r="T8" i="1"/>
  <c r="T55" i="1"/>
  <c r="T65" i="1"/>
  <c r="T64" i="1"/>
  <c r="T71" i="1"/>
  <c r="T70" i="1"/>
  <c r="T15" i="1"/>
  <c r="T14" i="1"/>
  <c r="T23" i="1"/>
  <c r="T22" i="1"/>
  <c r="T31" i="1"/>
  <c r="T30" i="1"/>
  <c r="T37" i="1"/>
  <c r="T36" i="1"/>
  <c r="T43" i="1"/>
  <c r="T42" i="1"/>
  <c r="T51" i="1"/>
  <c r="T50" i="1"/>
  <c r="T57" i="1"/>
  <c r="T56" i="1"/>
  <c r="T61" i="1"/>
  <c r="T60" i="1"/>
  <c r="T5" i="1"/>
  <c r="T4" i="1"/>
  <c r="T33" i="1"/>
  <c r="T32" i="1"/>
  <c r="S69" i="1"/>
  <c r="S68" i="1"/>
  <c r="S13" i="1"/>
  <c r="S12" i="1"/>
  <c r="S21" i="1"/>
  <c r="S20" i="1"/>
  <c r="S29" i="1"/>
  <c r="S28" i="1"/>
  <c r="S49" i="1"/>
  <c r="S48" i="1"/>
  <c r="S67" i="1"/>
  <c r="S66" i="1"/>
  <c r="S75" i="1"/>
  <c r="S74" i="1"/>
  <c r="S19" i="1"/>
  <c r="S18" i="1"/>
  <c r="S27" i="1"/>
  <c r="S26" i="1"/>
  <c r="S41" i="1"/>
  <c r="S40" i="1"/>
  <c r="S47" i="1"/>
  <c r="S46" i="1"/>
  <c r="S11" i="1"/>
  <c r="S10" i="1"/>
  <c r="S54" i="1"/>
  <c r="S73" i="1"/>
  <c r="S72" i="1"/>
  <c r="S17" i="1"/>
  <c r="S16" i="1"/>
  <c r="S25" i="1"/>
  <c r="S24" i="1"/>
  <c r="S7" i="1"/>
  <c r="S35" i="1"/>
  <c r="S34" i="1"/>
  <c r="S39" i="1"/>
  <c r="S38" i="1"/>
  <c r="S45" i="1"/>
  <c r="S44" i="1"/>
  <c r="S6" i="1"/>
  <c r="S53" i="1"/>
  <c r="S52" i="1"/>
  <c r="S59" i="1"/>
  <c r="S58" i="1"/>
  <c r="S63" i="1"/>
  <c r="S62" i="1"/>
  <c r="S9" i="1"/>
  <c r="S8" i="1"/>
  <c r="S55" i="1"/>
  <c r="S65" i="1"/>
  <c r="S64" i="1"/>
  <c r="S71" i="1"/>
  <c r="S70" i="1"/>
  <c r="S15" i="1"/>
  <c r="S14" i="1"/>
  <c r="S23" i="1"/>
  <c r="S22" i="1"/>
  <c r="S31" i="1"/>
  <c r="S30" i="1"/>
  <c r="S37" i="1"/>
  <c r="S36" i="1"/>
  <c r="S43" i="1"/>
  <c r="S42" i="1"/>
  <c r="S51" i="1"/>
  <c r="S50" i="1"/>
  <c r="S57" i="1"/>
  <c r="S56" i="1"/>
  <c r="S61" i="1"/>
  <c r="S60" i="1"/>
  <c r="S5" i="1"/>
  <c r="S4" i="1"/>
  <c r="S33" i="1"/>
  <c r="S32" i="1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P69" i="1" l="1"/>
  <c r="P68" i="1"/>
  <c r="P13" i="1"/>
  <c r="P12" i="1"/>
  <c r="P21" i="1"/>
  <c r="P20" i="1"/>
  <c r="P29" i="1"/>
  <c r="P28" i="1"/>
  <c r="P49" i="1"/>
  <c r="P48" i="1"/>
  <c r="P67" i="1"/>
  <c r="P66" i="1"/>
  <c r="P75" i="1"/>
  <c r="P74" i="1"/>
  <c r="P19" i="1"/>
  <c r="P18" i="1"/>
  <c r="P27" i="1"/>
  <c r="P26" i="1"/>
  <c r="P41" i="1"/>
  <c r="P40" i="1"/>
  <c r="P47" i="1"/>
  <c r="P46" i="1"/>
  <c r="P11" i="1"/>
  <c r="P10" i="1"/>
  <c r="P54" i="1"/>
  <c r="P73" i="1"/>
  <c r="P72" i="1"/>
  <c r="P17" i="1"/>
  <c r="P16" i="1"/>
  <c r="P25" i="1"/>
  <c r="P24" i="1"/>
  <c r="P7" i="1"/>
  <c r="P35" i="1"/>
  <c r="P34" i="1"/>
  <c r="P39" i="1"/>
  <c r="P38" i="1"/>
  <c r="P45" i="1"/>
  <c r="P44" i="1"/>
  <c r="P6" i="1"/>
  <c r="P53" i="1"/>
  <c r="P52" i="1"/>
  <c r="P59" i="1"/>
  <c r="P58" i="1"/>
  <c r="P63" i="1"/>
  <c r="P62" i="1"/>
  <c r="P9" i="1"/>
  <c r="P8" i="1"/>
  <c r="P55" i="1"/>
  <c r="P65" i="1"/>
  <c r="P64" i="1"/>
  <c r="P71" i="1"/>
  <c r="P70" i="1"/>
  <c r="P15" i="1"/>
  <c r="P14" i="1"/>
  <c r="P23" i="1"/>
  <c r="P22" i="1"/>
  <c r="P31" i="1"/>
  <c r="P30" i="1"/>
  <c r="P37" i="1"/>
  <c r="P36" i="1"/>
  <c r="P43" i="1"/>
  <c r="P42" i="1"/>
  <c r="P51" i="1"/>
  <c r="P50" i="1"/>
  <c r="P57" i="1"/>
  <c r="P56" i="1"/>
  <c r="P61" i="1"/>
  <c r="P60" i="1"/>
  <c r="P5" i="1"/>
  <c r="P4" i="1"/>
  <c r="P33" i="1"/>
  <c r="P32" i="1"/>
  <c r="O69" i="1"/>
  <c r="O68" i="1"/>
  <c r="O13" i="1"/>
  <c r="O12" i="1"/>
  <c r="O21" i="1"/>
  <c r="O20" i="1"/>
  <c r="O29" i="1"/>
  <c r="O28" i="1"/>
  <c r="O49" i="1"/>
  <c r="O48" i="1"/>
  <c r="O67" i="1"/>
  <c r="O66" i="1"/>
  <c r="O75" i="1"/>
  <c r="O74" i="1"/>
  <c r="O19" i="1"/>
  <c r="O18" i="1"/>
  <c r="O27" i="1"/>
  <c r="O26" i="1"/>
  <c r="O41" i="1"/>
  <c r="O40" i="1"/>
  <c r="O47" i="1"/>
  <c r="O46" i="1"/>
  <c r="O11" i="1"/>
  <c r="O10" i="1"/>
  <c r="O54" i="1"/>
  <c r="O73" i="1"/>
  <c r="O72" i="1"/>
  <c r="O17" i="1"/>
  <c r="O16" i="1"/>
  <c r="O25" i="1"/>
  <c r="O24" i="1"/>
  <c r="O7" i="1"/>
  <c r="O35" i="1"/>
  <c r="O34" i="1"/>
  <c r="O39" i="1"/>
  <c r="O38" i="1"/>
  <c r="O45" i="1"/>
  <c r="O44" i="1"/>
  <c r="O6" i="1"/>
  <c r="O53" i="1"/>
  <c r="O52" i="1"/>
  <c r="O59" i="1"/>
  <c r="O58" i="1"/>
  <c r="O63" i="1"/>
  <c r="O62" i="1"/>
  <c r="O9" i="1"/>
  <c r="O8" i="1"/>
  <c r="O55" i="1"/>
  <c r="O65" i="1"/>
  <c r="O64" i="1"/>
  <c r="O71" i="1"/>
  <c r="O70" i="1"/>
  <c r="O15" i="1"/>
  <c r="O14" i="1"/>
  <c r="O23" i="1"/>
  <c r="O22" i="1"/>
  <c r="O31" i="1"/>
  <c r="O30" i="1"/>
  <c r="O37" i="1"/>
  <c r="O36" i="1"/>
  <c r="O43" i="1"/>
  <c r="O42" i="1"/>
  <c r="O51" i="1"/>
  <c r="O50" i="1"/>
  <c r="O57" i="1"/>
  <c r="O56" i="1"/>
  <c r="O61" i="1"/>
  <c r="O60" i="1"/>
  <c r="O5" i="1"/>
  <c r="O4" i="1"/>
  <c r="O33" i="1"/>
  <c r="O32" i="1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N69" i="1" l="1"/>
  <c r="N68" i="1"/>
  <c r="N13" i="1"/>
  <c r="N12" i="1"/>
  <c r="N21" i="1"/>
  <c r="N20" i="1"/>
  <c r="N29" i="1"/>
  <c r="N28" i="1"/>
  <c r="N49" i="1"/>
  <c r="N48" i="1"/>
  <c r="N67" i="1"/>
  <c r="N66" i="1"/>
  <c r="N75" i="1"/>
  <c r="N74" i="1"/>
  <c r="N19" i="1"/>
  <c r="N18" i="1"/>
  <c r="N27" i="1"/>
  <c r="N26" i="1"/>
  <c r="N41" i="1"/>
  <c r="N40" i="1"/>
  <c r="N47" i="1"/>
  <c r="N46" i="1"/>
  <c r="N11" i="1"/>
  <c r="N10" i="1"/>
  <c r="N54" i="1"/>
  <c r="N73" i="1"/>
  <c r="N72" i="1"/>
  <c r="N17" i="1"/>
  <c r="N16" i="1"/>
  <c r="N25" i="1"/>
  <c r="N24" i="1"/>
  <c r="N7" i="1"/>
  <c r="N35" i="1"/>
  <c r="N34" i="1"/>
  <c r="N39" i="1"/>
  <c r="N38" i="1"/>
  <c r="N45" i="1"/>
  <c r="N44" i="1"/>
  <c r="N6" i="1"/>
  <c r="N53" i="1"/>
  <c r="N52" i="1"/>
  <c r="N59" i="1"/>
  <c r="N58" i="1"/>
  <c r="N63" i="1"/>
  <c r="N62" i="1"/>
  <c r="N9" i="1"/>
  <c r="N8" i="1"/>
  <c r="N55" i="1"/>
  <c r="N65" i="1"/>
  <c r="N64" i="1"/>
  <c r="N71" i="1"/>
  <c r="N70" i="1"/>
  <c r="N15" i="1"/>
  <c r="N14" i="1"/>
  <c r="N23" i="1"/>
  <c r="N22" i="1"/>
  <c r="N31" i="1"/>
  <c r="N30" i="1"/>
  <c r="N37" i="1"/>
  <c r="N36" i="1"/>
  <c r="N43" i="1"/>
  <c r="N42" i="1"/>
  <c r="N51" i="1"/>
  <c r="N50" i="1"/>
  <c r="N57" i="1"/>
  <c r="N56" i="1"/>
  <c r="N61" i="1"/>
  <c r="N60" i="1"/>
  <c r="N5" i="1"/>
  <c r="N4" i="1"/>
  <c r="N33" i="1"/>
  <c r="N32" i="1"/>
  <c r="M69" i="1"/>
  <c r="M68" i="1"/>
  <c r="M13" i="1"/>
  <c r="M12" i="1"/>
  <c r="M21" i="1"/>
  <c r="M20" i="1"/>
  <c r="M29" i="1"/>
  <c r="M28" i="1"/>
  <c r="M49" i="1"/>
  <c r="M48" i="1"/>
  <c r="M67" i="1"/>
  <c r="M66" i="1"/>
  <c r="M75" i="1"/>
  <c r="M74" i="1"/>
  <c r="M19" i="1"/>
  <c r="M18" i="1"/>
  <c r="M27" i="1"/>
  <c r="M26" i="1"/>
  <c r="M41" i="1"/>
  <c r="M40" i="1"/>
  <c r="M47" i="1"/>
  <c r="M46" i="1"/>
  <c r="M11" i="1"/>
  <c r="M10" i="1"/>
  <c r="M54" i="1"/>
  <c r="M73" i="1"/>
  <c r="M72" i="1"/>
  <c r="M17" i="1"/>
  <c r="M16" i="1"/>
  <c r="M25" i="1"/>
  <c r="M24" i="1"/>
  <c r="M7" i="1"/>
  <c r="M35" i="1"/>
  <c r="M34" i="1"/>
  <c r="M39" i="1"/>
  <c r="M38" i="1"/>
  <c r="M45" i="1"/>
  <c r="M44" i="1"/>
  <c r="M6" i="1"/>
  <c r="M53" i="1"/>
  <c r="M52" i="1"/>
  <c r="M59" i="1"/>
  <c r="M58" i="1"/>
  <c r="M63" i="1"/>
  <c r="M62" i="1"/>
  <c r="M9" i="1"/>
  <c r="M8" i="1"/>
  <c r="M55" i="1"/>
  <c r="M65" i="1"/>
  <c r="M64" i="1"/>
  <c r="M71" i="1"/>
  <c r="M70" i="1"/>
  <c r="M15" i="1"/>
  <c r="M14" i="1"/>
  <c r="M23" i="1"/>
  <c r="M22" i="1"/>
  <c r="M31" i="1"/>
  <c r="M30" i="1"/>
  <c r="M37" i="1"/>
  <c r="M36" i="1"/>
  <c r="M43" i="1"/>
  <c r="M42" i="1"/>
  <c r="M51" i="1"/>
  <c r="M50" i="1"/>
  <c r="M57" i="1"/>
  <c r="M56" i="1"/>
  <c r="M61" i="1"/>
  <c r="M60" i="1"/>
  <c r="M5" i="1"/>
  <c r="M4" i="1"/>
  <c r="M33" i="1"/>
  <c r="M32" i="1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J69" i="1" l="1"/>
  <c r="J68" i="1"/>
  <c r="J13" i="1"/>
  <c r="J12" i="1"/>
  <c r="J21" i="1"/>
  <c r="J20" i="1"/>
  <c r="J29" i="1"/>
  <c r="J28" i="1"/>
  <c r="J49" i="1"/>
  <c r="J48" i="1"/>
  <c r="J67" i="1"/>
  <c r="J66" i="1"/>
  <c r="J75" i="1"/>
  <c r="J74" i="1"/>
  <c r="J19" i="1"/>
  <c r="J18" i="1"/>
  <c r="J27" i="1"/>
  <c r="J26" i="1"/>
  <c r="J41" i="1"/>
  <c r="J40" i="1"/>
  <c r="J47" i="1"/>
  <c r="J46" i="1"/>
  <c r="J11" i="1"/>
  <c r="J10" i="1"/>
  <c r="J54" i="1"/>
  <c r="J73" i="1"/>
  <c r="J72" i="1"/>
  <c r="J17" i="1"/>
  <c r="J16" i="1"/>
  <c r="J25" i="1"/>
  <c r="J24" i="1"/>
  <c r="J7" i="1"/>
  <c r="J35" i="1"/>
  <c r="J34" i="1"/>
  <c r="J39" i="1"/>
  <c r="J38" i="1"/>
  <c r="J45" i="1"/>
  <c r="J44" i="1"/>
  <c r="J6" i="1"/>
  <c r="J53" i="1"/>
  <c r="J52" i="1"/>
  <c r="J59" i="1"/>
  <c r="J58" i="1"/>
  <c r="J63" i="1"/>
  <c r="J62" i="1"/>
  <c r="J9" i="1"/>
  <c r="J8" i="1"/>
  <c r="J55" i="1"/>
  <c r="J65" i="1"/>
  <c r="J64" i="1"/>
  <c r="J71" i="1"/>
  <c r="J70" i="1"/>
  <c r="J15" i="1"/>
  <c r="J14" i="1"/>
  <c r="J23" i="1"/>
  <c r="J22" i="1"/>
  <c r="J31" i="1"/>
  <c r="J30" i="1"/>
  <c r="J37" i="1"/>
  <c r="J36" i="1"/>
  <c r="J43" i="1"/>
  <c r="J42" i="1"/>
  <c r="J51" i="1"/>
  <c r="J50" i="1"/>
  <c r="J57" i="1"/>
  <c r="J56" i="1"/>
  <c r="J61" i="1"/>
  <c r="J60" i="1"/>
  <c r="J5" i="1"/>
  <c r="J4" i="1"/>
  <c r="J33" i="1"/>
  <c r="J32" i="1"/>
  <c r="I69" i="1"/>
  <c r="I68" i="1"/>
  <c r="I13" i="1"/>
  <c r="I12" i="1"/>
  <c r="I21" i="1"/>
  <c r="I20" i="1"/>
  <c r="I29" i="1"/>
  <c r="I28" i="1"/>
  <c r="I49" i="1"/>
  <c r="I48" i="1"/>
  <c r="I67" i="1"/>
  <c r="I66" i="1"/>
  <c r="I75" i="1"/>
  <c r="I74" i="1"/>
  <c r="I19" i="1"/>
  <c r="I18" i="1"/>
  <c r="I27" i="1"/>
  <c r="I26" i="1"/>
  <c r="I41" i="1"/>
  <c r="I40" i="1"/>
  <c r="I47" i="1"/>
  <c r="I46" i="1"/>
  <c r="I11" i="1"/>
  <c r="I10" i="1"/>
  <c r="I54" i="1"/>
  <c r="I73" i="1"/>
  <c r="I72" i="1"/>
  <c r="I17" i="1"/>
  <c r="I16" i="1"/>
  <c r="I25" i="1"/>
  <c r="I24" i="1"/>
  <c r="I7" i="1"/>
  <c r="I35" i="1"/>
  <c r="I34" i="1"/>
  <c r="I39" i="1"/>
  <c r="I38" i="1"/>
  <c r="I45" i="1"/>
  <c r="I44" i="1"/>
  <c r="I6" i="1"/>
  <c r="I53" i="1"/>
  <c r="I52" i="1"/>
  <c r="I59" i="1"/>
  <c r="I58" i="1"/>
  <c r="I63" i="1"/>
  <c r="I62" i="1"/>
  <c r="I9" i="1"/>
  <c r="I8" i="1"/>
  <c r="I55" i="1"/>
  <c r="I65" i="1"/>
  <c r="I64" i="1"/>
  <c r="I71" i="1"/>
  <c r="I70" i="1"/>
  <c r="I15" i="1"/>
  <c r="I14" i="1"/>
  <c r="I23" i="1"/>
  <c r="I22" i="1"/>
  <c r="I31" i="1"/>
  <c r="I30" i="1"/>
  <c r="I37" i="1"/>
  <c r="I36" i="1"/>
  <c r="I43" i="1"/>
  <c r="I42" i="1"/>
  <c r="I51" i="1"/>
  <c r="I50" i="1"/>
  <c r="I57" i="1"/>
  <c r="I56" i="1"/>
  <c r="I61" i="1"/>
  <c r="I60" i="1"/>
  <c r="I5" i="1"/>
  <c r="I4" i="1"/>
  <c r="I33" i="1"/>
  <c r="I32" i="1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H69" i="1" l="1"/>
  <c r="H68" i="1"/>
  <c r="H13" i="1"/>
  <c r="H12" i="1"/>
  <c r="H21" i="1"/>
  <c r="H20" i="1"/>
  <c r="H29" i="1"/>
  <c r="H28" i="1"/>
  <c r="H49" i="1"/>
  <c r="H48" i="1"/>
  <c r="H67" i="1"/>
  <c r="H66" i="1"/>
  <c r="H75" i="1"/>
  <c r="H74" i="1"/>
  <c r="H19" i="1"/>
  <c r="H18" i="1"/>
  <c r="H27" i="1"/>
  <c r="H26" i="1"/>
  <c r="H41" i="1"/>
  <c r="H40" i="1"/>
  <c r="H47" i="1"/>
  <c r="H46" i="1"/>
  <c r="H11" i="1"/>
  <c r="H10" i="1"/>
  <c r="H54" i="1"/>
  <c r="H73" i="1"/>
  <c r="H72" i="1"/>
  <c r="H17" i="1"/>
  <c r="H16" i="1"/>
  <c r="H25" i="1"/>
  <c r="H24" i="1"/>
  <c r="H7" i="1"/>
  <c r="H35" i="1"/>
  <c r="H34" i="1"/>
  <c r="H39" i="1"/>
  <c r="H38" i="1"/>
  <c r="H45" i="1"/>
  <c r="H44" i="1"/>
  <c r="H6" i="1"/>
  <c r="H53" i="1"/>
  <c r="H52" i="1"/>
  <c r="H59" i="1"/>
  <c r="H58" i="1"/>
  <c r="H63" i="1"/>
  <c r="H62" i="1"/>
  <c r="H9" i="1"/>
  <c r="H8" i="1"/>
  <c r="H55" i="1"/>
  <c r="H65" i="1"/>
  <c r="H64" i="1"/>
  <c r="H71" i="1"/>
  <c r="H70" i="1"/>
  <c r="H15" i="1"/>
  <c r="H14" i="1"/>
  <c r="H23" i="1"/>
  <c r="H22" i="1"/>
  <c r="H31" i="1"/>
  <c r="H30" i="1"/>
  <c r="H37" i="1"/>
  <c r="H36" i="1"/>
  <c r="H43" i="1"/>
  <c r="H42" i="1"/>
  <c r="H51" i="1"/>
  <c r="H50" i="1"/>
  <c r="H57" i="1"/>
  <c r="H56" i="1"/>
  <c r="H61" i="1"/>
  <c r="H60" i="1"/>
  <c r="H5" i="1"/>
  <c r="H4" i="1"/>
  <c r="H33" i="1"/>
  <c r="H32" i="1"/>
  <c r="G69" i="1"/>
  <c r="G68" i="1"/>
  <c r="G13" i="1"/>
  <c r="G12" i="1"/>
  <c r="G21" i="1"/>
  <c r="G20" i="1"/>
  <c r="G29" i="1"/>
  <c r="G28" i="1"/>
  <c r="G49" i="1"/>
  <c r="G48" i="1"/>
  <c r="G67" i="1"/>
  <c r="G66" i="1"/>
  <c r="G75" i="1"/>
  <c r="G74" i="1"/>
  <c r="G19" i="1"/>
  <c r="G18" i="1"/>
  <c r="G27" i="1"/>
  <c r="G26" i="1"/>
  <c r="G41" i="1"/>
  <c r="G40" i="1"/>
  <c r="G47" i="1"/>
  <c r="G46" i="1"/>
  <c r="G11" i="1"/>
  <c r="G10" i="1"/>
  <c r="G54" i="1"/>
  <c r="G73" i="1"/>
  <c r="G72" i="1"/>
  <c r="G17" i="1"/>
  <c r="G16" i="1"/>
  <c r="G25" i="1"/>
  <c r="G24" i="1"/>
  <c r="G7" i="1"/>
  <c r="G35" i="1"/>
  <c r="G34" i="1"/>
  <c r="G39" i="1"/>
  <c r="G38" i="1"/>
  <c r="G45" i="1"/>
  <c r="G44" i="1"/>
  <c r="G6" i="1"/>
  <c r="G53" i="1"/>
  <c r="G52" i="1"/>
  <c r="G59" i="1"/>
  <c r="G58" i="1"/>
  <c r="G63" i="1"/>
  <c r="G62" i="1"/>
  <c r="G9" i="1"/>
  <c r="G8" i="1"/>
  <c r="G55" i="1"/>
  <c r="G65" i="1"/>
  <c r="G64" i="1"/>
  <c r="G71" i="1"/>
  <c r="G70" i="1"/>
  <c r="G15" i="1"/>
  <c r="G14" i="1"/>
  <c r="G23" i="1"/>
  <c r="G22" i="1"/>
  <c r="G31" i="1"/>
  <c r="G30" i="1"/>
  <c r="G37" i="1"/>
  <c r="G36" i="1"/>
  <c r="G43" i="1"/>
  <c r="G42" i="1"/>
  <c r="G51" i="1"/>
  <c r="G50" i="1"/>
  <c r="G57" i="1"/>
  <c r="G56" i="1"/>
  <c r="G61" i="1"/>
  <c r="G60" i="1"/>
  <c r="G5" i="1"/>
  <c r="G4" i="1"/>
  <c r="G33" i="1"/>
  <c r="G32" i="1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69" i="1" l="1"/>
  <c r="F68" i="1"/>
  <c r="F13" i="1"/>
  <c r="F12" i="1"/>
  <c r="F21" i="1"/>
  <c r="F20" i="1"/>
  <c r="F29" i="1"/>
  <c r="F28" i="1"/>
  <c r="F49" i="1"/>
  <c r="F48" i="1"/>
  <c r="F67" i="1"/>
  <c r="F66" i="1"/>
  <c r="F75" i="1"/>
  <c r="F74" i="1"/>
  <c r="F19" i="1"/>
  <c r="F18" i="1"/>
  <c r="F27" i="1"/>
  <c r="F26" i="1"/>
  <c r="F41" i="1"/>
  <c r="F40" i="1"/>
  <c r="F47" i="1"/>
  <c r="F46" i="1"/>
  <c r="F11" i="1"/>
  <c r="F10" i="1"/>
  <c r="F54" i="1"/>
  <c r="F73" i="1"/>
  <c r="F72" i="1"/>
  <c r="F17" i="1"/>
  <c r="F16" i="1"/>
  <c r="F25" i="1"/>
  <c r="F24" i="1"/>
  <c r="F7" i="1"/>
  <c r="F35" i="1"/>
  <c r="F34" i="1"/>
  <c r="F39" i="1"/>
  <c r="F38" i="1"/>
  <c r="F45" i="1"/>
  <c r="F44" i="1"/>
  <c r="F6" i="1"/>
  <c r="F53" i="1"/>
  <c r="F52" i="1"/>
  <c r="F59" i="1"/>
  <c r="F58" i="1"/>
  <c r="F63" i="1"/>
  <c r="F62" i="1"/>
  <c r="F9" i="1"/>
  <c r="F8" i="1"/>
  <c r="F55" i="1"/>
  <c r="F65" i="1"/>
  <c r="F64" i="1"/>
  <c r="F71" i="1"/>
  <c r="F70" i="1"/>
  <c r="F15" i="1"/>
  <c r="F14" i="1"/>
  <c r="F23" i="1"/>
  <c r="F22" i="1"/>
  <c r="F31" i="1"/>
  <c r="F30" i="1"/>
  <c r="F37" i="1"/>
  <c r="F36" i="1"/>
  <c r="F43" i="1"/>
  <c r="F42" i="1"/>
  <c r="F51" i="1"/>
  <c r="F50" i="1"/>
  <c r="F57" i="1"/>
  <c r="F56" i="1"/>
  <c r="F61" i="1"/>
  <c r="F60" i="1"/>
  <c r="F5" i="1"/>
  <c r="F4" i="1"/>
  <c r="F33" i="1"/>
  <c r="F32" i="1"/>
  <c r="E69" i="1"/>
  <c r="E68" i="1"/>
  <c r="E13" i="1"/>
  <c r="E12" i="1"/>
  <c r="E21" i="1"/>
  <c r="E20" i="1"/>
  <c r="E29" i="1"/>
  <c r="E28" i="1"/>
  <c r="E49" i="1"/>
  <c r="E48" i="1"/>
  <c r="E67" i="1"/>
  <c r="E66" i="1"/>
  <c r="E75" i="1"/>
  <c r="E74" i="1"/>
  <c r="E19" i="1"/>
  <c r="E18" i="1"/>
  <c r="E27" i="1"/>
  <c r="E26" i="1"/>
  <c r="E41" i="1"/>
  <c r="E40" i="1"/>
  <c r="E47" i="1"/>
  <c r="E46" i="1"/>
  <c r="E11" i="1"/>
  <c r="E10" i="1"/>
  <c r="E54" i="1"/>
  <c r="E73" i="1"/>
  <c r="E72" i="1"/>
  <c r="E17" i="1"/>
  <c r="E16" i="1"/>
  <c r="E25" i="1"/>
  <c r="E24" i="1"/>
  <c r="E7" i="1"/>
  <c r="E35" i="1"/>
  <c r="E34" i="1"/>
  <c r="E39" i="1"/>
  <c r="E38" i="1"/>
  <c r="E45" i="1"/>
  <c r="E44" i="1"/>
  <c r="E6" i="1"/>
  <c r="E53" i="1"/>
  <c r="E52" i="1"/>
  <c r="E59" i="1"/>
  <c r="E58" i="1"/>
  <c r="E63" i="1"/>
  <c r="E62" i="1"/>
  <c r="E9" i="1"/>
  <c r="E8" i="1"/>
  <c r="E55" i="1"/>
  <c r="E65" i="1"/>
  <c r="E64" i="1"/>
  <c r="E71" i="1"/>
  <c r="E70" i="1"/>
  <c r="E15" i="1"/>
  <c r="E14" i="1"/>
  <c r="E23" i="1"/>
  <c r="E22" i="1"/>
  <c r="E31" i="1"/>
  <c r="E30" i="1"/>
  <c r="E37" i="1"/>
  <c r="E36" i="1"/>
  <c r="E43" i="1"/>
  <c r="E42" i="1"/>
  <c r="E51" i="1"/>
  <c r="E50" i="1"/>
  <c r="E57" i="1"/>
  <c r="E56" i="1"/>
  <c r="E61" i="1"/>
  <c r="E60" i="1"/>
  <c r="E5" i="1"/>
  <c r="E4" i="1"/>
  <c r="E33" i="1"/>
  <c r="E32" i="1"/>
  <c r="B262" i="2" l="1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<sst xmlns="http://schemas.openxmlformats.org/spreadsheetml/2006/main" count="7351" uniqueCount="1644">
  <si>
    <t>FMC_LA15_N</t>
  </si>
  <si>
    <t>JB1-35</t>
  </si>
  <si>
    <t>FMC_LA15_P</t>
  </si>
  <si>
    <t>JB1-37</t>
  </si>
  <si>
    <t>FMC_LA16_N</t>
  </si>
  <si>
    <t>JB1-39</t>
  </si>
  <si>
    <t>FMC_LA16_P</t>
  </si>
  <si>
    <t>JB1-41</t>
  </si>
  <si>
    <t>FMC_LA14_N</t>
  </si>
  <si>
    <t>JB1-45</t>
  </si>
  <si>
    <t>FMC_LA5_N</t>
  </si>
  <si>
    <t>JB1-46</t>
  </si>
  <si>
    <t>FMC_LA14_P</t>
  </si>
  <si>
    <t>JB1-47</t>
  </si>
  <si>
    <t>FMC_LA5_P</t>
  </si>
  <si>
    <t>JB1-48</t>
  </si>
  <si>
    <t>FMC_LA13_N</t>
  </si>
  <si>
    <t>JB1-49</t>
  </si>
  <si>
    <t>FMC_LA6_N</t>
  </si>
  <si>
    <t>JB1-50</t>
  </si>
  <si>
    <t>FMC_LA13_P</t>
  </si>
  <si>
    <t>JB1-51</t>
  </si>
  <si>
    <t>FMC_LA6_P</t>
  </si>
  <si>
    <t>JB1-52</t>
  </si>
  <si>
    <t>FMC_LA11_N</t>
  </si>
  <si>
    <t>JB1-55</t>
  </si>
  <si>
    <t>FMC_LA4_N</t>
  </si>
  <si>
    <t>JB1-56</t>
  </si>
  <si>
    <t>FMC_LA11_P</t>
  </si>
  <si>
    <t>JB1-57</t>
  </si>
  <si>
    <t>FMC_LA4_P</t>
  </si>
  <si>
    <t>JB1-58</t>
  </si>
  <si>
    <t>FMC_LA12_N</t>
  </si>
  <si>
    <t>JB1-59</t>
  </si>
  <si>
    <t>FMC_CLK0_N</t>
  </si>
  <si>
    <t>JB1-60</t>
  </si>
  <si>
    <t>FMC_LA12_P</t>
  </si>
  <si>
    <t>JB1-61</t>
  </si>
  <si>
    <t>FMC_CLK0_P</t>
  </si>
  <si>
    <t>JB1-62</t>
  </si>
  <si>
    <t>FMC_CLK1_P</t>
  </si>
  <si>
    <t>JB1-65</t>
  </si>
  <si>
    <t>FMC_LA1_N</t>
  </si>
  <si>
    <t>JB1-66</t>
  </si>
  <si>
    <t>FMC_CLK1_N</t>
  </si>
  <si>
    <t>JB1-67</t>
  </si>
  <si>
    <t>FMC_LA1_P</t>
  </si>
  <si>
    <t>JB1-68</t>
  </si>
  <si>
    <t>FMC_LA10_N</t>
  </si>
  <si>
    <t>JB1-69</t>
  </si>
  <si>
    <t>FMC_LA3_N</t>
  </si>
  <si>
    <t>JB1-70</t>
  </si>
  <si>
    <t>FMC_LA10_P</t>
  </si>
  <si>
    <t>JB1-71</t>
  </si>
  <si>
    <t>FMC_LA3_P</t>
  </si>
  <si>
    <t>JB1-72</t>
  </si>
  <si>
    <t>FMC_LA9_N</t>
  </si>
  <si>
    <t>JB1-75</t>
  </si>
  <si>
    <t>FMC_LA0_N</t>
  </si>
  <si>
    <t>JB1-76</t>
  </si>
  <si>
    <t>FMC_LA9_P</t>
  </si>
  <si>
    <t>JB1-77</t>
  </si>
  <si>
    <t>FMC_LA0_P</t>
  </si>
  <si>
    <t>JB1-78</t>
  </si>
  <si>
    <t>FMC_LA7_N</t>
  </si>
  <si>
    <t>JB1-79</t>
  </si>
  <si>
    <t>FMC_LA7_P</t>
  </si>
  <si>
    <t>JB1-81</t>
  </si>
  <si>
    <t>FMC_LA2_N</t>
  </si>
  <si>
    <t>JB1-82</t>
  </si>
  <si>
    <t>FMC_LA2_P</t>
  </si>
  <si>
    <t>JB1-84</t>
  </si>
  <si>
    <t>FMC_LA8_N</t>
  </si>
  <si>
    <t>JB1-93</t>
  </si>
  <si>
    <t>FMC_LA8_P</t>
  </si>
  <si>
    <t>JB1-95</t>
  </si>
  <si>
    <t>FMC_LA20_P</t>
  </si>
  <si>
    <t>JB2-46</t>
  </si>
  <si>
    <t>FMC_LA20_N</t>
  </si>
  <si>
    <t>JB2-48</t>
  </si>
  <si>
    <t>FMC_LA18_P</t>
  </si>
  <si>
    <t>JB2-52</t>
  </si>
  <si>
    <t>FMC_LA18_N</t>
  </si>
  <si>
    <t>JB2-54</t>
  </si>
  <si>
    <t>FMC_LA17_P</t>
  </si>
  <si>
    <t>JB2-55</t>
  </si>
  <si>
    <t>FMC_LA23_P</t>
  </si>
  <si>
    <t>JB2-56</t>
  </si>
  <si>
    <t>FMC_LA17_N</t>
  </si>
  <si>
    <t>JB2-57</t>
  </si>
  <si>
    <t>FMC_LA23_N</t>
  </si>
  <si>
    <t>JB2-58</t>
  </si>
  <si>
    <t>FMC_LA32_N</t>
  </si>
  <si>
    <t>JB2-61</t>
  </si>
  <si>
    <t>FMC_LA19_P</t>
  </si>
  <si>
    <t>JB2-62</t>
  </si>
  <si>
    <t>FMC_LA32_P</t>
  </si>
  <si>
    <t>JB2-63</t>
  </si>
  <si>
    <t>FMC_LA19_N</t>
  </si>
  <si>
    <t>JB2-64</t>
  </si>
  <si>
    <t>FMC_LA33_N</t>
  </si>
  <si>
    <t>JB2-65</t>
  </si>
  <si>
    <t>FMC_LA22_P</t>
  </si>
  <si>
    <t>JB2-66</t>
  </si>
  <si>
    <t>FMC_LA33_P</t>
  </si>
  <si>
    <t>JB2-67</t>
  </si>
  <si>
    <t>FMC_LA22_N</t>
  </si>
  <si>
    <t>JB2-68</t>
  </si>
  <si>
    <t>FMC_LA30_N</t>
  </si>
  <si>
    <t>JB2-71</t>
  </si>
  <si>
    <t>FMC_LA27_P</t>
  </si>
  <si>
    <t>JB2-72</t>
  </si>
  <si>
    <t>FMC_LA30_P</t>
  </si>
  <si>
    <t>JB2-73</t>
  </si>
  <si>
    <t>FMC_LA27_N</t>
  </si>
  <si>
    <t>JB2-74</t>
  </si>
  <si>
    <t>FMC_LA31_N</t>
  </si>
  <si>
    <t>JB2-75</t>
  </si>
  <si>
    <t>FMC_LA26_P</t>
  </si>
  <si>
    <t>JB2-76</t>
  </si>
  <si>
    <t>FMC_LA31_P</t>
  </si>
  <si>
    <t>JB2-77</t>
  </si>
  <si>
    <t>FMC_LA26_N</t>
  </si>
  <si>
    <t>JB2-78</t>
  </si>
  <si>
    <t>FMC_LA28_N</t>
  </si>
  <si>
    <t>JB2-81</t>
  </si>
  <si>
    <t>FMC_LA21_P</t>
  </si>
  <si>
    <t>JB2-82</t>
  </si>
  <si>
    <t>FMC_LA28_P</t>
  </si>
  <si>
    <t>JB2-83</t>
  </si>
  <si>
    <t>FMC_LA21_N</t>
  </si>
  <si>
    <t>JB2-84</t>
  </si>
  <si>
    <t>FMC_LA29_N</t>
  </si>
  <si>
    <t>JB2-85</t>
  </si>
  <si>
    <t>FMC_LA25_P</t>
  </si>
  <si>
    <t>JB2-86</t>
  </si>
  <si>
    <t>FMC_LA29_P</t>
  </si>
  <si>
    <t>JB2-87</t>
  </si>
  <si>
    <t>FMC_LA25_N</t>
  </si>
  <si>
    <t>JB2-88</t>
  </si>
  <si>
    <t>FMC_LA24_N</t>
  </si>
  <si>
    <t>JB2-95</t>
  </si>
  <si>
    <t>FMC_LA24_P</t>
  </si>
  <si>
    <t>JB2-97</t>
  </si>
  <si>
    <t>Name</t>
  </si>
  <si>
    <t>B2B</t>
  </si>
  <si>
    <t>J10-H20</t>
  </si>
  <si>
    <t>J10-H19</t>
  </si>
  <si>
    <t>J10-G19</t>
  </si>
  <si>
    <t>J10-G18</t>
  </si>
  <si>
    <t>J10-C19</t>
  </si>
  <si>
    <t>J10-D12</t>
  </si>
  <si>
    <t>J10-C18</t>
  </si>
  <si>
    <t>J10-D11</t>
  </si>
  <si>
    <t>J10-D18</t>
  </si>
  <si>
    <t>J10-C11</t>
  </si>
  <si>
    <t>J10-D17</t>
  </si>
  <si>
    <t>J10-C10</t>
  </si>
  <si>
    <t>J10-H17</t>
  </si>
  <si>
    <t>J10-H11</t>
  </si>
  <si>
    <t>J10-H16</t>
  </si>
  <si>
    <t>J10-H10</t>
  </si>
  <si>
    <t>J10-G16</t>
  </si>
  <si>
    <t>J10-H5</t>
  </si>
  <si>
    <t>J10-G15</t>
  </si>
  <si>
    <t>J10-H4</t>
  </si>
  <si>
    <t>J10-G2</t>
  </si>
  <si>
    <t>J10-D9</t>
  </si>
  <si>
    <t>J10-G3</t>
  </si>
  <si>
    <t>J10-D8</t>
  </si>
  <si>
    <t>J10-C15</t>
  </si>
  <si>
    <t>J10-G10</t>
  </si>
  <si>
    <t>J10-C14</t>
  </si>
  <si>
    <t>J10-G9</t>
  </si>
  <si>
    <t>J10-D15</t>
  </si>
  <si>
    <t>J10-G7</t>
  </si>
  <si>
    <t>J10-D14</t>
  </si>
  <si>
    <t>J10-G6</t>
  </si>
  <si>
    <t>J10-H14</t>
  </si>
  <si>
    <t>J10-H13</t>
  </si>
  <si>
    <t>J10-H8</t>
  </si>
  <si>
    <t>J10-H7</t>
  </si>
  <si>
    <t>J10-G13</t>
  </si>
  <si>
    <t>J10-G12</t>
  </si>
  <si>
    <t>J10-G21</t>
  </si>
  <si>
    <t>J10-G22</t>
  </si>
  <si>
    <t>J10-C22</t>
  </si>
  <si>
    <t>J10-C23</t>
  </si>
  <si>
    <t>J10-D20</t>
  </si>
  <si>
    <t>J10-D23</t>
  </si>
  <si>
    <t>J10-D21</t>
  </si>
  <si>
    <t>J10-D24</t>
  </si>
  <si>
    <t>J10-H38</t>
  </si>
  <si>
    <t>J10-H22</t>
  </si>
  <si>
    <t>J10-H37</t>
  </si>
  <si>
    <t>J10-H23</t>
  </si>
  <si>
    <t>J10-G37</t>
  </si>
  <si>
    <t>J10-G24</t>
  </si>
  <si>
    <t>J10-G36</t>
  </si>
  <si>
    <t>J10-G25</t>
  </si>
  <si>
    <t>J10-H35</t>
  </si>
  <si>
    <t>J10-C26</t>
  </si>
  <si>
    <t>J10-H34</t>
  </si>
  <si>
    <t>J10-C27</t>
  </si>
  <si>
    <t>J10-G34</t>
  </si>
  <si>
    <t>J10-D26</t>
  </si>
  <si>
    <t>J10-G33</t>
  </si>
  <si>
    <t>J10-D27</t>
  </si>
  <si>
    <t>J10-H32</t>
  </si>
  <si>
    <t>J10-H25</t>
  </si>
  <si>
    <t>J10-H31</t>
  </si>
  <si>
    <t>J10-H26</t>
  </si>
  <si>
    <t>J10-G31</t>
  </si>
  <si>
    <t>J10-G27</t>
  </si>
  <si>
    <t>J10-G30</t>
  </si>
  <si>
    <t>J10-G28</t>
  </si>
  <si>
    <t>J10-H29</t>
  </si>
  <si>
    <t>J10-H28</t>
  </si>
  <si>
    <t>FMC</t>
  </si>
  <si>
    <t>JM1</t>
  </si>
  <si>
    <t>VIN</t>
  </si>
  <si>
    <t xml:space="preserve"> </t>
  </si>
  <si>
    <t>GND</t>
  </si>
  <si>
    <t>PHY_MDI0_P</t>
  </si>
  <si>
    <t>PHY_MDI0_N</t>
  </si>
  <si>
    <t>NOSEQ</t>
  </si>
  <si>
    <t>VCCIO35</t>
  </si>
  <si>
    <t>PHY_MDI1_P</t>
  </si>
  <si>
    <t>PHY_MDI1_N</t>
  </si>
  <si>
    <t>3.3VIN</t>
  </si>
  <si>
    <t>PHY_COM</t>
  </si>
  <si>
    <t>PHY_MDI2_P</t>
  </si>
  <si>
    <t>MIO45</t>
  </si>
  <si>
    <t>PHY_MDI2_N</t>
  </si>
  <si>
    <t>MIO44</t>
  </si>
  <si>
    <t>MIO43</t>
  </si>
  <si>
    <t>PHY_MDI3_P</t>
  </si>
  <si>
    <t>MIO42</t>
  </si>
  <si>
    <t>PHY_MDI3_N</t>
  </si>
  <si>
    <t>MIO41</t>
  </si>
  <si>
    <t>MIO40</t>
  </si>
  <si>
    <t>EN1</t>
  </si>
  <si>
    <t>PGOOD</t>
  </si>
  <si>
    <t>B35_L16_N</t>
  </si>
  <si>
    <t>C22</t>
  </si>
  <si>
    <t>MODE</t>
  </si>
  <si>
    <t>B35_L16_P</t>
  </si>
  <si>
    <t>D22</t>
  </si>
  <si>
    <t>B35_L24_N</t>
  </si>
  <si>
    <t>G22</t>
  </si>
  <si>
    <t>B35_L10_N</t>
  </si>
  <si>
    <t>A19</t>
  </si>
  <si>
    <t>B35_L24_P</t>
  </si>
  <si>
    <t>H22</t>
  </si>
  <si>
    <t>B35_L10_P</t>
  </si>
  <si>
    <t>A18</t>
  </si>
  <si>
    <t>1.8V</t>
  </si>
  <si>
    <t>B35_L9_N</t>
  </si>
  <si>
    <t>A17</t>
  </si>
  <si>
    <t>B35_L18_N</t>
  </si>
  <si>
    <t>B22</t>
  </si>
  <si>
    <t>B35_L9_P</t>
  </si>
  <si>
    <t>A16</t>
  </si>
  <si>
    <t>B35_L18_P</t>
  </si>
  <si>
    <t>B21</t>
  </si>
  <si>
    <t>B35_L15_N</t>
  </si>
  <si>
    <t>A22</t>
  </si>
  <si>
    <t>B35_L7_N</t>
  </si>
  <si>
    <t>B15</t>
  </si>
  <si>
    <t>B35_L15_P</t>
  </si>
  <si>
    <t>A21</t>
  </si>
  <si>
    <t>B35_L7_P</t>
  </si>
  <si>
    <t>C15</t>
  </si>
  <si>
    <t>B35_L22_N</t>
  </si>
  <si>
    <t>G21</t>
  </si>
  <si>
    <t>B35_L2_N</t>
  </si>
  <si>
    <t>D17</t>
  </si>
  <si>
    <t>B35_L22_P</t>
  </si>
  <si>
    <t>G20</t>
  </si>
  <si>
    <t>B35_L2_P</t>
  </si>
  <si>
    <t>D16</t>
  </si>
  <si>
    <t>B35_L17_N</t>
  </si>
  <si>
    <t>D21</t>
  </si>
  <si>
    <t>B35_L8_N</t>
  </si>
  <si>
    <t>B17</t>
  </si>
  <si>
    <t>B35_L17_P</t>
  </si>
  <si>
    <t>E21</t>
  </si>
  <si>
    <t>B35_L8_P</t>
  </si>
  <si>
    <t>B16</t>
  </si>
  <si>
    <t>B35_L13_N</t>
  </si>
  <si>
    <t>B20</t>
  </si>
  <si>
    <t>B35_L21_N</t>
  </si>
  <si>
    <t>E20</t>
  </si>
  <si>
    <t>B35_L13_P</t>
  </si>
  <si>
    <t>B19</t>
  </si>
  <si>
    <t>B35_L21_P</t>
  </si>
  <si>
    <t>E19</t>
  </si>
  <si>
    <t>B35_L14_N</t>
  </si>
  <si>
    <t>C20</t>
  </si>
  <si>
    <t>B35_L11_N</t>
  </si>
  <si>
    <t>C18</t>
  </si>
  <si>
    <t>B35_L14_P</t>
  </si>
  <si>
    <t>D20</t>
  </si>
  <si>
    <t>B35_L11_P</t>
  </si>
  <si>
    <t>C17</t>
  </si>
  <si>
    <t>B35_L4_N</t>
  </si>
  <si>
    <t>G16</t>
  </si>
  <si>
    <t>B35_L23_N</t>
  </si>
  <si>
    <t>F22</t>
  </si>
  <si>
    <t>B35_L4_P</t>
  </si>
  <si>
    <t>G15</t>
  </si>
  <si>
    <t>B35_L23_P</t>
  </si>
  <si>
    <t>F21</t>
  </si>
  <si>
    <t>B35_L12_N</t>
  </si>
  <si>
    <t>C19</t>
  </si>
  <si>
    <t>B35_L5_N</t>
  </si>
  <si>
    <t>E18</t>
  </si>
  <si>
    <t>B35_L12_P</t>
  </si>
  <si>
    <t>D18</t>
  </si>
  <si>
    <t>B35_L5_P</t>
  </si>
  <si>
    <t>F18</t>
  </si>
  <si>
    <t>VBAT_IN</t>
  </si>
  <si>
    <t>B35_L3_N</t>
  </si>
  <si>
    <t>D15</t>
  </si>
  <si>
    <t>B35_L20_N</t>
  </si>
  <si>
    <t>F19</t>
  </si>
  <si>
    <t>B35_L3_P</t>
  </si>
  <si>
    <t>E15</t>
  </si>
  <si>
    <t>B35_L20_P</t>
  </si>
  <si>
    <t>G19</t>
  </si>
  <si>
    <t>MIO15</t>
  </si>
  <si>
    <t>B35_L6_N</t>
  </si>
  <si>
    <t>F17</t>
  </si>
  <si>
    <t>MIO0</t>
  </si>
  <si>
    <t>B35_L6_P</t>
  </si>
  <si>
    <t>G17</t>
  </si>
  <si>
    <t>JTAGMODE</t>
  </si>
  <si>
    <t>MIO9</t>
  </si>
  <si>
    <t>MIO14</t>
  </si>
  <si>
    <t>MIO11</t>
  </si>
  <si>
    <t>B35_L1_N</t>
  </si>
  <si>
    <t>E16</t>
  </si>
  <si>
    <t>MIO10</t>
  </si>
  <si>
    <t>B35_L1_P</t>
  </si>
  <si>
    <t>F16</t>
  </si>
  <si>
    <t>MIO13</t>
  </si>
  <si>
    <t>B35_L19_N</t>
  </si>
  <si>
    <t>H20</t>
  </si>
  <si>
    <t>MIO12</t>
  </si>
  <si>
    <t>B35_L19_P</t>
  </si>
  <si>
    <t>H19</t>
  </si>
  <si>
    <t>JM2</t>
  </si>
  <si>
    <t>VCCIO34</t>
  </si>
  <si>
    <t>VCCIO33</t>
  </si>
  <si>
    <t>VCCIO13</t>
  </si>
  <si>
    <t>3.3V</t>
  </si>
  <si>
    <t>B33_L7_P</t>
  </si>
  <si>
    <t>AA22</t>
  </si>
  <si>
    <t>B33_L7_N</t>
  </si>
  <si>
    <t>AB22</t>
  </si>
  <si>
    <t>B33_L4_P</t>
  </si>
  <si>
    <t>W20</t>
  </si>
  <si>
    <t>B33_L8_P</t>
  </si>
  <si>
    <t>AA21</t>
  </si>
  <si>
    <t>B33_L4_N</t>
  </si>
  <si>
    <t>W21</t>
  </si>
  <si>
    <t>B33_L8_N</t>
  </si>
  <si>
    <t>AB21</t>
  </si>
  <si>
    <t>RESIN</t>
  </si>
  <si>
    <t>1.5V</t>
  </si>
  <si>
    <t>B33_L11_P</t>
  </si>
  <si>
    <t>Y19</t>
  </si>
  <si>
    <t>B33_L13_P</t>
  </si>
  <si>
    <t>W17</t>
  </si>
  <si>
    <t>B33_L11_N</t>
  </si>
  <si>
    <t>AA19</t>
  </si>
  <si>
    <t>B33_L13_N</t>
  </si>
  <si>
    <t>W18</t>
  </si>
  <si>
    <t>B33_L12_P</t>
  </si>
  <si>
    <t>Y18</t>
  </si>
  <si>
    <t>B33_L14_P</t>
  </si>
  <si>
    <t>W16</t>
  </si>
  <si>
    <t>B33_L12_N</t>
  </si>
  <si>
    <t>AA18</t>
  </si>
  <si>
    <t>B33_L14_N</t>
  </si>
  <si>
    <t>Y16</t>
  </si>
  <si>
    <t>B33_VREF</t>
  </si>
  <si>
    <t>V15 / V19</t>
  </si>
  <si>
    <t>B33_L17_P</t>
  </si>
  <si>
    <t>AA17</t>
  </si>
  <si>
    <t>B13_L5_P</t>
  </si>
  <si>
    <t>U12</t>
  </si>
  <si>
    <t>B33_L17_N</t>
  </si>
  <si>
    <t>AB17</t>
  </si>
  <si>
    <t>B13_L5_N</t>
  </si>
  <si>
    <t>U11</t>
  </si>
  <si>
    <t>B33_L18_P</t>
  </si>
  <si>
    <t>AA16</t>
  </si>
  <si>
    <t>B13_L6_P</t>
  </si>
  <si>
    <t>U10</t>
  </si>
  <si>
    <t>B33_L18_N</t>
  </si>
  <si>
    <t>AB16</t>
  </si>
  <si>
    <t>B13_L6_N</t>
  </si>
  <si>
    <t>U9</t>
  </si>
  <si>
    <t>B13_L7_P</t>
  </si>
  <si>
    <t>AA12</t>
  </si>
  <si>
    <t>B13_L1_P</t>
  </si>
  <si>
    <t>V10</t>
  </si>
  <si>
    <t>B13_L7_N</t>
  </si>
  <si>
    <t>AB12</t>
  </si>
  <si>
    <t>B13_L1_N</t>
  </si>
  <si>
    <t>V9</t>
  </si>
  <si>
    <t>B13_L8_P</t>
  </si>
  <si>
    <t>AA11</t>
  </si>
  <si>
    <t>B13_L12_P</t>
  </si>
  <si>
    <t>Y9</t>
  </si>
  <si>
    <t>B13_L8_N</t>
  </si>
  <si>
    <t>AB11</t>
  </si>
  <si>
    <t>B13_L12_N</t>
  </si>
  <si>
    <t>Y8</t>
  </si>
  <si>
    <t>B13_L11_P</t>
  </si>
  <si>
    <t>AA9</t>
  </si>
  <si>
    <t>B13_L14_P</t>
  </si>
  <si>
    <t>AA7</t>
  </si>
  <si>
    <t>B13_L11_N</t>
  </si>
  <si>
    <t>AA8</t>
  </si>
  <si>
    <t>B13_L14_N</t>
  </si>
  <si>
    <t>AA6</t>
  </si>
  <si>
    <t>B13_L9_P</t>
  </si>
  <si>
    <t>AB10</t>
  </si>
  <si>
    <t>B13_L13_P</t>
  </si>
  <si>
    <t>Y6</t>
  </si>
  <si>
    <t>B13_L9_N</t>
  </si>
  <si>
    <t>AB9</t>
  </si>
  <si>
    <t>B13_L13_N</t>
  </si>
  <si>
    <t>Y5</t>
  </si>
  <si>
    <t>B13_L20_P</t>
  </si>
  <si>
    <t>T4</t>
  </si>
  <si>
    <t>B13_L4_P</t>
  </si>
  <si>
    <t>V12</t>
  </si>
  <si>
    <t>B13_L20_N</t>
  </si>
  <si>
    <t>U4</t>
  </si>
  <si>
    <t>B13_L4_N</t>
  </si>
  <si>
    <t>W12</t>
  </si>
  <si>
    <t>B13_L17_P</t>
  </si>
  <si>
    <t>AB7</t>
  </si>
  <si>
    <t>B13_L3_P</t>
  </si>
  <si>
    <t>W11</t>
  </si>
  <si>
    <t>B13_L17_N</t>
  </si>
  <si>
    <t>AB6</t>
  </si>
  <si>
    <t>B13_L3_N</t>
  </si>
  <si>
    <t>W10</t>
  </si>
  <si>
    <t>B13_L16_P</t>
  </si>
  <si>
    <t>AB5</t>
  </si>
  <si>
    <t>B13_L10_P</t>
  </si>
  <si>
    <t>Y11</t>
  </si>
  <si>
    <t>B13_L16_N</t>
  </si>
  <si>
    <t>AB4</t>
  </si>
  <si>
    <t>B13_L10_N</t>
  </si>
  <si>
    <t>Y10</t>
  </si>
  <si>
    <t>B13_L18_P</t>
  </si>
  <si>
    <t>Y4</t>
  </si>
  <si>
    <t>B13_L2_P</t>
  </si>
  <si>
    <t>V8</t>
  </si>
  <si>
    <t>B13_L18_N</t>
  </si>
  <si>
    <t>AA4</t>
  </si>
  <si>
    <t>B13_L2_N</t>
  </si>
  <si>
    <t>W8</t>
  </si>
  <si>
    <t>B13_L15_P</t>
  </si>
  <si>
    <t>AB2</t>
  </si>
  <si>
    <t>B13_L23_P</t>
  </si>
  <si>
    <t>V7</t>
  </si>
  <si>
    <t>B13_L15_N</t>
  </si>
  <si>
    <t>AB1</t>
  </si>
  <si>
    <t>B13_L23_N</t>
  </si>
  <si>
    <t>W7</t>
  </si>
  <si>
    <t>B13_L21_P</t>
  </si>
  <si>
    <t>V5</t>
  </si>
  <si>
    <t>B13_L24_P</t>
  </si>
  <si>
    <t>W6</t>
  </si>
  <si>
    <t>B13_L21_N</t>
  </si>
  <si>
    <t>V4</t>
  </si>
  <si>
    <t>B13_L24_N</t>
  </si>
  <si>
    <t>W5</t>
  </si>
  <si>
    <t>B13_IO25</t>
  </si>
  <si>
    <t>U7</t>
  </si>
  <si>
    <t>B13_L19_P</t>
  </si>
  <si>
    <t>R6</t>
  </si>
  <si>
    <t>X_TMS</t>
  </si>
  <si>
    <t>B13_L19_N</t>
  </si>
  <si>
    <t>T6</t>
  </si>
  <si>
    <t>X_TDI</t>
  </si>
  <si>
    <t>B13_L22_P</t>
  </si>
  <si>
    <t>U6</t>
  </si>
  <si>
    <t>X_TDO</t>
  </si>
  <si>
    <t>B13_L22_N</t>
  </si>
  <si>
    <t>U5</t>
  </si>
  <si>
    <t>X_TCK</t>
  </si>
  <si>
    <t>B13_IO0</t>
  </si>
  <si>
    <t>R7</t>
  </si>
  <si>
    <t>JM3</t>
  </si>
  <si>
    <t>SOUT_N</t>
  </si>
  <si>
    <t>SIN_N</t>
  </si>
  <si>
    <t>SOUT_P</t>
  </si>
  <si>
    <t>SIN_P</t>
  </si>
  <si>
    <t>B34_L7_P</t>
  </si>
  <si>
    <t>J18</t>
  </si>
  <si>
    <t>B34_L1_P</t>
  </si>
  <si>
    <t>J15</t>
  </si>
  <si>
    <t>B34_L7_N</t>
  </si>
  <si>
    <t>K18</t>
  </si>
  <si>
    <t>B34_L1_N</t>
  </si>
  <si>
    <t>K15</t>
  </si>
  <si>
    <t>B34_L2_P</t>
  </si>
  <si>
    <t>J16</t>
  </si>
  <si>
    <t>B34_L18_P</t>
  </si>
  <si>
    <t>P20</t>
  </si>
  <si>
    <t>B34_L2_N</t>
  </si>
  <si>
    <t>J17</t>
  </si>
  <si>
    <t>B34_L18_N</t>
  </si>
  <si>
    <t>P21</t>
  </si>
  <si>
    <t>B34_L4_P</t>
  </si>
  <si>
    <t>L17</t>
  </si>
  <si>
    <t>B34_L20_P</t>
  </si>
  <si>
    <t>P17</t>
  </si>
  <si>
    <t>B34_L4_N</t>
  </si>
  <si>
    <t>M17</t>
  </si>
  <si>
    <t>B34_L20_N</t>
  </si>
  <si>
    <t>P18</t>
  </si>
  <si>
    <t>B34_L5_P</t>
  </si>
  <si>
    <t>N17</t>
  </si>
  <si>
    <t>B34_L10_P</t>
  </si>
  <si>
    <t>L21</t>
  </si>
  <si>
    <t>B34_L5_N</t>
  </si>
  <si>
    <t>N18</t>
  </si>
  <si>
    <t>B34_L10_N</t>
  </si>
  <si>
    <t>L22</t>
  </si>
  <si>
    <t>B34_L12_P</t>
  </si>
  <si>
    <t>L18</t>
  </si>
  <si>
    <t>B34_L13_P</t>
  </si>
  <si>
    <t>M19</t>
  </si>
  <si>
    <t>B34_L12_N</t>
  </si>
  <si>
    <t>L19</t>
  </si>
  <si>
    <t>B34_L13_N</t>
  </si>
  <si>
    <t>M20</t>
  </si>
  <si>
    <t>B34_L8_P</t>
  </si>
  <si>
    <t>J21</t>
  </si>
  <si>
    <t>B34_L21_P</t>
  </si>
  <si>
    <t>T16</t>
  </si>
  <si>
    <t>B34_L8_N</t>
  </si>
  <si>
    <t>J22</t>
  </si>
  <si>
    <t>B34_L21_N</t>
  </si>
  <si>
    <t>T17</t>
  </si>
  <si>
    <t>B34_L9_P</t>
  </si>
  <si>
    <t>J20</t>
  </si>
  <si>
    <t>B34_L15_P</t>
  </si>
  <si>
    <t>M21</t>
  </si>
  <si>
    <t>B34_L9_N</t>
  </si>
  <si>
    <t>K21</t>
  </si>
  <si>
    <t>B34_L15_N</t>
  </si>
  <si>
    <t>M22</t>
  </si>
  <si>
    <t>OTG-D_P</t>
  </si>
  <si>
    <t>B34_L17_P</t>
  </si>
  <si>
    <t>R20</t>
  </si>
  <si>
    <t>OTG-D_N</t>
  </si>
  <si>
    <t>B34_L17_N</t>
  </si>
  <si>
    <t>R21</t>
  </si>
  <si>
    <t>OTG-ID</t>
  </si>
  <si>
    <t>B34_L23_P</t>
  </si>
  <si>
    <t>R18</t>
  </si>
  <si>
    <t>VBUS_V_EN</t>
  </si>
  <si>
    <t>B34_L23_N</t>
  </si>
  <si>
    <t>T18</t>
  </si>
  <si>
    <t>USB-VBUS</t>
  </si>
  <si>
    <t>B34_VREF</t>
  </si>
  <si>
    <t>M16 / P15</t>
  </si>
  <si>
    <t>B34_L22_P</t>
  </si>
  <si>
    <t>R19</t>
  </si>
  <si>
    <t>B34_L14_P</t>
  </si>
  <si>
    <t>N19</t>
  </si>
  <si>
    <t>B34_L22_N</t>
  </si>
  <si>
    <t>T19</t>
  </si>
  <si>
    <t>B34_L14_N</t>
  </si>
  <si>
    <t>N20</t>
  </si>
  <si>
    <t>B-B2B</t>
  </si>
  <si>
    <t>M-B2B</t>
  </si>
  <si>
    <t>M-B2B-NR</t>
  </si>
  <si>
    <t>NET</t>
  </si>
  <si>
    <t>FPGA Pin</t>
  </si>
  <si>
    <t>ETH_TD_P</t>
  </si>
  <si>
    <t>ETH_TD_N</t>
  </si>
  <si>
    <t>VCCIO15</t>
  </si>
  <si>
    <t>ETH_RD_P</t>
  </si>
  <si>
    <t>ETH_RD_N</t>
  </si>
  <si>
    <t>ETH2_TD_P</t>
  </si>
  <si>
    <t>B16_L13_P</t>
  </si>
  <si>
    <t>C11</t>
  </si>
  <si>
    <t>ETH2_TD_N</t>
  </si>
  <si>
    <t>B16_L13_N</t>
  </si>
  <si>
    <t>C10</t>
  </si>
  <si>
    <t>B16_L14_P</t>
  </si>
  <si>
    <t>A10</t>
  </si>
  <si>
    <t>ETH2_RD_P</t>
  </si>
  <si>
    <t>B16_L14_N</t>
  </si>
  <si>
    <t>A9</t>
  </si>
  <si>
    <t>ETH2_RD_N</t>
  </si>
  <si>
    <t>B16_L11_P</t>
  </si>
  <si>
    <t>C9</t>
  </si>
  <si>
    <t>B16_L11_N</t>
  </si>
  <si>
    <t>B9</t>
  </si>
  <si>
    <t>B15_L5_P</t>
  </si>
  <si>
    <t>F13</t>
  </si>
  <si>
    <t>B15_L5_N</t>
  </si>
  <si>
    <t>F14</t>
  </si>
  <si>
    <t>B15_L15_P</t>
  </si>
  <si>
    <t>H14</t>
  </si>
  <si>
    <t>B15_L21_P</t>
  </si>
  <si>
    <t>B15_L15_N</t>
  </si>
  <si>
    <t>G14</t>
  </si>
  <si>
    <t>B15_L21_N</t>
  </si>
  <si>
    <t>B15_L23_N</t>
  </si>
  <si>
    <t>B15_L10_P</t>
  </si>
  <si>
    <t>B18</t>
  </si>
  <si>
    <t>B15_L23_P</t>
  </si>
  <si>
    <t>B15_L10_N</t>
  </si>
  <si>
    <t>B15_L7_N</t>
  </si>
  <si>
    <t>B15_L22_P</t>
  </si>
  <si>
    <t>G18</t>
  </si>
  <si>
    <t>B15_L7_P</t>
  </si>
  <si>
    <t>B15_L22_N</t>
  </si>
  <si>
    <t>B15_L19_P</t>
  </si>
  <si>
    <t>J14</t>
  </si>
  <si>
    <t>B15_L3_P</t>
  </si>
  <si>
    <t>C12</t>
  </si>
  <si>
    <t>B15_L19_N</t>
  </si>
  <si>
    <t>H15</t>
  </si>
  <si>
    <t>B15_L3_N</t>
  </si>
  <si>
    <t>B12</t>
  </si>
  <si>
    <t>B15_L8_N</t>
  </si>
  <si>
    <t>B15_L17_P</t>
  </si>
  <si>
    <t>K13</t>
  </si>
  <si>
    <t>B15_L8_P</t>
  </si>
  <si>
    <t>A15</t>
  </si>
  <si>
    <t>B15_L17_N</t>
  </si>
  <si>
    <t>J13</t>
  </si>
  <si>
    <t>B15_L13_N</t>
  </si>
  <si>
    <t>B15_L24_P</t>
  </si>
  <si>
    <t>B15_L13_P</t>
  </si>
  <si>
    <t>H16</t>
  </si>
  <si>
    <t>B15_L24_N</t>
  </si>
  <si>
    <t>B15_L14_N</t>
  </si>
  <si>
    <t>B15_L11_N</t>
  </si>
  <si>
    <t>B15_L14_P</t>
  </si>
  <si>
    <t>F15</t>
  </si>
  <si>
    <t>B15_L11_P</t>
  </si>
  <si>
    <t>B15_L9_N</t>
  </si>
  <si>
    <t>A14</t>
  </si>
  <si>
    <t>B15_L18_P</t>
  </si>
  <si>
    <t>H17</t>
  </si>
  <si>
    <t>B15_L9_P</t>
  </si>
  <si>
    <t>A13</t>
  </si>
  <si>
    <t>B15_L18_N</t>
  </si>
  <si>
    <t>B15_L12_N</t>
  </si>
  <si>
    <t>B15_L16_P</t>
  </si>
  <si>
    <t>E17</t>
  </si>
  <si>
    <t>B15_L12_P</t>
  </si>
  <si>
    <t>B15_L16_N</t>
  </si>
  <si>
    <t>NC</t>
  </si>
  <si>
    <t>B15_L20_N</t>
  </si>
  <si>
    <t>B15_L4_N</t>
  </si>
  <si>
    <t>A11</t>
  </si>
  <si>
    <t>B15_L20_P</t>
  </si>
  <si>
    <t>C16</t>
  </si>
  <si>
    <t>B15_L4_P</t>
  </si>
  <si>
    <t>B11</t>
  </si>
  <si>
    <t>B14_IO0</t>
  </si>
  <si>
    <t>B8</t>
  </si>
  <si>
    <t>B15_L1_P</t>
  </si>
  <si>
    <t>D14</t>
  </si>
  <si>
    <t>B14_IO1</t>
  </si>
  <si>
    <t>R13</t>
  </si>
  <si>
    <t>B15_L1_N</t>
  </si>
  <si>
    <t>C14</t>
  </si>
  <si>
    <t>JTAGEN</t>
  </si>
  <si>
    <t>B14_IO5</t>
  </si>
  <si>
    <t>R12</t>
  </si>
  <si>
    <t>B14_IO4</t>
  </si>
  <si>
    <t>A8</t>
  </si>
  <si>
    <t>B14_IO6</t>
  </si>
  <si>
    <t>B15_L2_N</t>
  </si>
  <si>
    <t>B14</t>
  </si>
  <si>
    <t>B14_IO2</t>
  </si>
  <si>
    <t>R10</t>
  </si>
  <si>
    <t>B15_L2_P</t>
  </si>
  <si>
    <t>B13</t>
  </si>
  <si>
    <t>B14_IO3</t>
  </si>
  <si>
    <t>M18</t>
  </si>
  <si>
    <t>B15_L6_N</t>
  </si>
  <si>
    <t>D13</t>
  </si>
  <si>
    <t>B14_IO7</t>
  </si>
  <si>
    <t>T11</t>
  </si>
  <si>
    <t>B15_L6_P</t>
  </si>
  <si>
    <t>D12</t>
  </si>
  <si>
    <t>N6</t>
  </si>
  <si>
    <t>M6</t>
  </si>
  <si>
    <t>B34_L24_P</t>
  </si>
  <si>
    <t>R8</t>
  </si>
  <si>
    <t>B34_L24_N</t>
  </si>
  <si>
    <t>T8</t>
  </si>
  <si>
    <t>V6</t>
  </si>
  <si>
    <t>T5</t>
  </si>
  <si>
    <t>P4</t>
  </si>
  <si>
    <t>B34_L11_P</t>
  </si>
  <si>
    <t>R3</t>
  </si>
  <si>
    <t>P3</t>
  </si>
  <si>
    <t>B34_L11_N</t>
  </si>
  <si>
    <t>T3</t>
  </si>
  <si>
    <t>M3</t>
  </si>
  <si>
    <t>N5</t>
  </si>
  <si>
    <t>M2</t>
  </si>
  <si>
    <t>P5</t>
  </si>
  <si>
    <t>L3</t>
  </si>
  <si>
    <t>K3</t>
  </si>
  <si>
    <t>K5</t>
  </si>
  <si>
    <t>L4</t>
  </si>
  <si>
    <t>B34_L16_P</t>
  </si>
  <si>
    <t>M4</t>
  </si>
  <si>
    <t>B34_L16_N</t>
  </si>
  <si>
    <t>N4</t>
  </si>
  <si>
    <t>U3</t>
  </si>
  <si>
    <t>T1</t>
  </si>
  <si>
    <t>V1</t>
  </si>
  <si>
    <t>R1</t>
  </si>
  <si>
    <t>U1</t>
  </si>
  <si>
    <t>B34_L6_N</t>
  </si>
  <si>
    <t>L5</t>
  </si>
  <si>
    <t>V2</t>
  </si>
  <si>
    <t>B34_L6_P</t>
  </si>
  <si>
    <t>L6</t>
  </si>
  <si>
    <t>U2</t>
  </si>
  <si>
    <t>B34_L3_N</t>
  </si>
  <si>
    <t>N1</t>
  </si>
  <si>
    <t>R2</t>
  </si>
  <si>
    <t>B34_L3_P</t>
  </si>
  <si>
    <t>N2</t>
  </si>
  <si>
    <t>P2</t>
  </si>
  <si>
    <t>B34_25</t>
  </si>
  <si>
    <t>U8</t>
  </si>
  <si>
    <t>B34_L19_P</t>
  </si>
  <si>
    <t>TMS</t>
  </si>
  <si>
    <t>B34_L19_N</t>
  </si>
  <si>
    <t>R5</t>
  </si>
  <si>
    <t>TDI</t>
  </si>
  <si>
    <t>M1</t>
  </si>
  <si>
    <t>TDO</t>
  </si>
  <si>
    <t>L1</t>
  </si>
  <si>
    <t>TCK</t>
  </si>
  <si>
    <t>B34_0</t>
  </si>
  <si>
    <t>K6</t>
  </si>
  <si>
    <t>TE0710-REV02</t>
  </si>
  <si>
    <t>TE0710</t>
  </si>
  <si>
    <t>TE0701</t>
  </si>
  <si>
    <t>NOSEQ_SC4</t>
  </si>
  <si>
    <t>EN_SC3</t>
  </si>
  <si>
    <t>STAT_SC2</t>
  </si>
  <si>
    <t>MODE_SC1</t>
  </si>
  <si>
    <t>JTAGSEL</t>
  </si>
  <si>
    <t>M13</t>
  </si>
  <si>
    <t>R16</t>
  </si>
  <si>
    <t>B14_L20_P</t>
  </si>
  <si>
    <t>B14_L20_N</t>
  </si>
  <si>
    <t>B14_L21_N</t>
  </si>
  <si>
    <t>V11</t>
  </si>
  <si>
    <t>B14_L8_P</t>
  </si>
  <si>
    <t>N14</t>
  </si>
  <si>
    <t>B14_L21_P</t>
  </si>
  <si>
    <t>B14_L8_N</t>
  </si>
  <si>
    <t>P14</t>
  </si>
  <si>
    <t>NRST_SC0</t>
  </si>
  <si>
    <t>B14_L14_P</t>
  </si>
  <si>
    <t>T14</t>
  </si>
  <si>
    <t>B14_L11_P</t>
  </si>
  <si>
    <t>N15</t>
  </si>
  <si>
    <t>B14_L14_N</t>
  </si>
  <si>
    <t>T15</t>
  </si>
  <si>
    <t>B14_L11_N</t>
  </si>
  <si>
    <t>N16</t>
  </si>
  <si>
    <t>B14_L13_P</t>
  </si>
  <si>
    <t>P15</t>
  </si>
  <si>
    <t>B14_L10_P</t>
  </si>
  <si>
    <t>M16</t>
  </si>
  <si>
    <t>B14_L13_N</t>
  </si>
  <si>
    <t>R15</t>
  </si>
  <si>
    <t>B14_L10_N</t>
  </si>
  <si>
    <t>B14_L19_P</t>
  </si>
  <si>
    <t>E6</t>
  </si>
  <si>
    <t>B14_L19_N</t>
  </si>
  <si>
    <t>E5</t>
  </si>
  <si>
    <t>B14_L24_N</t>
  </si>
  <si>
    <t>T10</t>
  </si>
  <si>
    <t>K2</t>
  </si>
  <si>
    <t>B14_L24_P</t>
  </si>
  <si>
    <t>T9</t>
  </si>
  <si>
    <t>K1</t>
  </si>
  <si>
    <t>H6</t>
  </si>
  <si>
    <t>J2</t>
  </si>
  <si>
    <t>H5</t>
  </si>
  <si>
    <t>J3</t>
  </si>
  <si>
    <t>J4</t>
  </si>
  <si>
    <t>F4</t>
  </si>
  <si>
    <t>H4</t>
  </si>
  <si>
    <t>F3</t>
  </si>
  <si>
    <t>E2</t>
  </si>
  <si>
    <t>D5</t>
  </si>
  <si>
    <t>D2</t>
  </si>
  <si>
    <t>D4</t>
  </si>
  <si>
    <t>G4</t>
  </si>
  <si>
    <t>E3</t>
  </si>
  <si>
    <t>G3</t>
  </si>
  <si>
    <t>D3</t>
  </si>
  <si>
    <t>H2</t>
  </si>
  <si>
    <t>H1</t>
  </si>
  <si>
    <t>G2</t>
  </si>
  <si>
    <t>G1</t>
  </si>
  <si>
    <t>G6</t>
  </si>
  <si>
    <t>F1</t>
  </si>
  <si>
    <t>F6</t>
  </si>
  <si>
    <t>E1</t>
  </si>
  <si>
    <t>E7</t>
  </si>
  <si>
    <t>C1</t>
  </si>
  <si>
    <t>D7</t>
  </si>
  <si>
    <t>C2</t>
  </si>
  <si>
    <t>C4</t>
  </si>
  <si>
    <t>B1</t>
  </si>
  <si>
    <t>B4</t>
  </si>
  <si>
    <t>A1</t>
  </si>
  <si>
    <t>C5</t>
  </si>
  <si>
    <t>B2</t>
  </si>
  <si>
    <t>C6</t>
  </si>
  <si>
    <t>B3</t>
  </si>
  <si>
    <t>C7</t>
  </si>
  <si>
    <t>A3</t>
  </si>
  <si>
    <t>D8</t>
  </si>
  <si>
    <t>A4</t>
  </si>
  <si>
    <t>B35_0</t>
  </si>
  <si>
    <t>F5</t>
  </si>
  <si>
    <t>A5</t>
  </si>
  <si>
    <t>TMS_SC8</t>
  </si>
  <si>
    <t>A6</t>
  </si>
  <si>
    <t>TDI_SC6</t>
  </si>
  <si>
    <t>B6</t>
  </si>
  <si>
    <t>TDO_SC5</t>
  </si>
  <si>
    <t>B7</t>
  </si>
  <si>
    <t>TCK_SC7</t>
  </si>
  <si>
    <t>B35_25</t>
  </si>
  <si>
    <t>J5</t>
  </si>
  <si>
    <t>TE0711-REV01</t>
  </si>
  <si>
    <t>TE0711</t>
  </si>
  <si>
    <t>VCCIO16</t>
  </si>
  <si>
    <t>Y14</t>
  </si>
  <si>
    <t>AA13</t>
  </si>
  <si>
    <t>W14</t>
  </si>
  <si>
    <t>AB13</t>
  </si>
  <si>
    <t>Y12</t>
  </si>
  <si>
    <t>AA14</t>
  </si>
  <si>
    <t>Y13</t>
  </si>
  <si>
    <t>AA10</t>
  </si>
  <si>
    <t>B16_L22_P</t>
  </si>
  <si>
    <t>E22</t>
  </si>
  <si>
    <t>B16_L22_N</t>
  </si>
  <si>
    <t>B16_L24_N</t>
  </si>
  <si>
    <t>B16_L16_P</t>
  </si>
  <si>
    <t>B16_L24_P</t>
  </si>
  <si>
    <t>B16_L16_N</t>
  </si>
  <si>
    <t>A20</t>
  </si>
  <si>
    <t>B16_L19_N</t>
  </si>
  <si>
    <t>B16_L23_P</t>
  </si>
  <si>
    <t>B16_L19_P</t>
  </si>
  <si>
    <t>B16_L23_N</t>
  </si>
  <si>
    <t>B16_L15_P</t>
  </si>
  <si>
    <t>B16_L17_N</t>
  </si>
  <si>
    <t>B16_L15_N</t>
  </si>
  <si>
    <t>B16_L17_P</t>
  </si>
  <si>
    <t>B16_L20_P</t>
  </si>
  <si>
    <t>B16_L18_N</t>
  </si>
  <si>
    <t>F20</t>
  </si>
  <si>
    <t>B16_L20_N</t>
  </si>
  <si>
    <t>B16_L18_P</t>
  </si>
  <si>
    <t>B16_L21_P</t>
  </si>
  <si>
    <t>B16_L9_N</t>
  </si>
  <si>
    <t>B16_L21_N</t>
  </si>
  <si>
    <t>B16_L9_P</t>
  </si>
  <si>
    <t>B16_L7_N</t>
  </si>
  <si>
    <t>B16_L7_P</t>
  </si>
  <si>
    <t>D19</t>
  </si>
  <si>
    <t>B16_L3_N</t>
  </si>
  <si>
    <t>B16_L10_N</t>
  </si>
  <si>
    <t>B16_L3_P</t>
  </si>
  <si>
    <t>B16_L10_P</t>
  </si>
  <si>
    <t>B16_L12_P</t>
  </si>
  <si>
    <t>B16_L5_N</t>
  </si>
  <si>
    <t>B16_L12_N</t>
  </si>
  <si>
    <t>B16_L5_P</t>
  </si>
  <si>
    <t>B16_L2_N</t>
  </si>
  <si>
    <t>B16_L8_N</t>
  </si>
  <si>
    <t>B16_L2_P</t>
  </si>
  <si>
    <t>B16_L8_P</t>
  </si>
  <si>
    <t>C13</t>
  </si>
  <si>
    <t>B14_L18_N</t>
  </si>
  <si>
    <t>U18</t>
  </si>
  <si>
    <t>B16_L6_N</t>
  </si>
  <si>
    <t>B14_L18_P</t>
  </si>
  <si>
    <t>U17</t>
  </si>
  <si>
    <t>B16_L6_P</t>
  </si>
  <si>
    <t>B14_L9_P</t>
  </si>
  <si>
    <t>Y21</t>
  </si>
  <si>
    <t>P16</t>
  </si>
  <si>
    <t>B14_L9_N</t>
  </si>
  <si>
    <t>Y22</t>
  </si>
  <si>
    <t>B16_L4_N</t>
  </si>
  <si>
    <t>E14</t>
  </si>
  <si>
    <t>B14_L4_P</t>
  </si>
  <si>
    <t>T21</t>
  </si>
  <si>
    <t>B16_L4_P</t>
  </si>
  <si>
    <t>E13</t>
  </si>
  <si>
    <t>B14_L4_N</t>
  </si>
  <si>
    <t>U21</t>
  </si>
  <si>
    <t>B16_L1_N</t>
  </si>
  <si>
    <t>R17</t>
  </si>
  <si>
    <t>B16_L1_P</t>
  </si>
  <si>
    <t>AA20</t>
  </si>
  <si>
    <t>B14_L17_N</t>
  </si>
  <si>
    <t>AB18</t>
  </si>
  <si>
    <t>B14_L17_P</t>
  </si>
  <si>
    <t>V18</t>
  </si>
  <si>
    <t>B14_L12_P</t>
  </si>
  <si>
    <t>W19</t>
  </si>
  <si>
    <t>V19</t>
  </si>
  <si>
    <t>B14_L12_N</t>
  </si>
  <si>
    <t>U20</t>
  </si>
  <si>
    <t>V20</t>
  </si>
  <si>
    <t>B14_L16_P</t>
  </si>
  <si>
    <t>V17</t>
  </si>
  <si>
    <t>K22</t>
  </si>
  <si>
    <t>B14_L16_N</t>
  </si>
  <si>
    <t>B14_L15_P</t>
  </si>
  <si>
    <t>B14_L15_N</t>
  </si>
  <si>
    <t>AB20</t>
  </si>
  <si>
    <t>L16</t>
  </si>
  <si>
    <t>K16</t>
  </si>
  <si>
    <t>K14</t>
  </si>
  <si>
    <t>K19</t>
  </si>
  <si>
    <t>L20</t>
  </si>
  <si>
    <t>J19</t>
  </si>
  <si>
    <t>H13</t>
  </si>
  <si>
    <t>G13</t>
  </si>
  <si>
    <t>L13</t>
  </si>
  <si>
    <t>N22</t>
  </si>
  <si>
    <t>H18</t>
  </si>
  <si>
    <t>K17</t>
  </si>
  <si>
    <t>B15_IO0</t>
  </si>
  <si>
    <t>M15</t>
  </si>
  <si>
    <t>L15</t>
  </si>
  <si>
    <t>L14</t>
  </si>
  <si>
    <t>B15_IO25</t>
  </si>
  <si>
    <t>U15</t>
  </si>
  <si>
    <t>U16</t>
  </si>
  <si>
    <t>V15</t>
  </si>
  <si>
    <t>MGT_TX0_N</t>
  </si>
  <si>
    <t>MGT_RX0_N</t>
  </si>
  <si>
    <t>MGT_TX0_P</t>
  </si>
  <si>
    <t>MGT_RX0_P</t>
  </si>
  <si>
    <t>MGT_TX1_N</t>
  </si>
  <si>
    <t>MGT_RX1_N</t>
  </si>
  <si>
    <t>MGT_TX1_P</t>
  </si>
  <si>
    <t>MGT_RX1_P</t>
  </si>
  <si>
    <t>D11</t>
  </si>
  <si>
    <t>MGT_TX2_N</t>
  </si>
  <si>
    <t>MGT_RX2_N</t>
  </si>
  <si>
    <t>MGT_TX2_P</t>
  </si>
  <si>
    <t>MGT_RX2_P</t>
  </si>
  <si>
    <t>B10</t>
  </si>
  <si>
    <t>MGT_TX3_N</t>
  </si>
  <si>
    <t>MGT_RX3_N</t>
  </si>
  <si>
    <t>MGT_TX3_P</t>
  </si>
  <si>
    <t>MGT_RX3_P</t>
  </si>
  <si>
    <t>D9</t>
  </si>
  <si>
    <t>MGT_CLK1_N</t>
  </si>
  <si>
    <t>E10</t>
  </si>
  <si>
    <t>CLKIN2_N</t>
  </si>
  <si>
    <t>MGT_CLK1_P</t>
  </si>
  <si>
    <t>F10</t>
  </si>
  <si>
    <t>CLKIN2_P</t>
  </si>
  <si>
    <t>W15</t>
  </si>
  <si>
    <t>B14_L5_P</t>
  </si>
  <si>
    <t>P19</t>
  </si>
  <si>
    <t>AA15</t>
  </si>
  <si>
    <t>B14_L5_N</t>
  </si>
  <si>
    <t>AB15</t>
  </si>
  <si>
    <t>V13</t>
  </si>
  <si>
    <t>V14</t>
  </si>
  <si>
    <t>TE0712-REV02</t>
  </si>
  <si>
    <t>TE0712</t>
  </si>
  <si>
    <t>TE0710
Schem. Name</t>
  </si>
  <si>
    <t>TE0710
FPGA Pin</t>
  </si>
  <si>
    <t>TE0711
Schem. Name</t>
  </si>
  <si>
    <t>TE0711
FPGA Pin</t>
  </si>
  <si>
    <t>TE0712
Schem. Name</t>
  </si>
  <si>
    <t>TE0712
FPGA Pin</t>
  </si>
  <si>
    <t>E9</t>
  </si>
  <si>
    <t>W13</t>
  </si>
  <si>
    <t>U13</t>
  </si>
  <si>
    <t>U14</t>
  </si>
  <si>
    <t>AB14</t>
  </si>
  <si>
    <t>Y15</t>
  </si>
  <si>
    <t>V16</t>
  </si>
  <si>
    <t>Y17</t>
  </si>
  <si>
    <t>AB19</t>
  </si>
  <si>
    <t>U19</t>
  </si>
  <si>
    <t>K4</t>
  </si>
  <si>
    <t>J7</t>
  </si>
  <si>
    <t>J6</t>
  </si>
  <si>
    <t>M7</t>
  </si>
  <si>
    <t>M8</t>
  </si>
  <si>
    <t>D1</t>
  </si>
  <si>
    <t>J1</t>
  </si>
  <si>
    <t>E4</t>
  </si>
  <si>
    <t>A2</t>
  </si>
  <si>
    <t>C3</t>
  </si>
  <si>
    <t>F7</t>
  </si>
  <si>
    <t>E8</t>
  </si>
  <si>
    <t>F2</t>
  </si>
  <si>
    <t>C8</t>
  </si>
  <si>
    <t>D6</t>
  </si>
  <si>
    <t>G7</t>
  </si>
  <si>
    <t>G8</t>
  </si>
  <si>
    <t>H3</t>
  </si>
  <si>
    <t>A7</t>
  </si>
  <si>
    <t>B35_L0</t>
  </si>
  <si>
    <t>B35_L25</t>
  </si>
  <si>
    <t>AB3</t>
  </si>
  <si>
    <t>AA3</t>
  </si>
  <si>
    <t>W4</t>
  </si>
  <si>
    <t>AA5</t>
  </si>
  <si>
    <t>Y2</t>
  </si>
  <si>
    <t>W2</t>
  </si>
  <si>
    <t>MGT_CLK0_N</t>
  </si>
  <si>
    <t>MGT_CLK0_P</t>
  </si>
  <si>
    <t>P6</t>
  </si>
  <si>
    <t>R4</t>
  </si>
  <si>
    <t>N3</t>
  </si>
  <si>
    <t>P1</t>
  </si>
  <si>
    <t>OTG_D_P</t>
  </si>
  <si>
    <t>L2</t>
  </si>
  <si>
    <t>OTG_D_N</t>
  </si>
  <si>
    <t>OTG_ID</t>
  </si>
  <si>
    <t>USB_VBUS</t>
  </si>
  <si>
    <t>T2</t>
  </si>
  <si>
    <t>TE0715-REV03</t>
  </si>
  <si>
    <t>TE0715
Schem. Name</t>
  </si>
  <si>
    <t>TE0715
FPGA Pin</t>
  </si>
  <si>
    <t>TE0715</t>
  </si>
  <si>
    <t>TE0720-REV03</t>
  </si>
  <si>
    <t>TE0720
Schem. Name</t>
  </si>
  <si>
    <t>TE0720
FPGA Pin</t>
  </si>
  <si>
    <t>TE0720</t>
  </si>
  <si>
    <t>MGT_TX4_N</t>
  </si>
  <si>
    <t>AG3</t>
  </si>
  <si>
    <t>MGT_TX4_P</t>
  </si>
  <si>
    <t>AG4</t>
  </si>
  <si>
    <t>SC4</t>
  </si>
  <si>
    <t>B64_VCO</t>
  </si>
  <si>
    <t>MGT_RX4_N</t>
  </si>
  <si>
    <t>AH1</t>
  </si>
  <si>
    <t>MGT_RX4_P</t>
  </si>
  <si>
    <t>AH2</t>
  </si>
  <si>
    <t>MGT_TX5_N</t>
  </si>
  <si>
    <t>AF5</t>
  </si>
  <si>
    <t>MGT_TX6_N</t>
  </si>
  <si>
    <t>AE3</t>
  </si>
  <si>
    <t>MGT_TX5_P</t>
  </si>
  <si>
    <t>AF6</t>
  </si>
  <si>
    <t>MGT_TX6_P</t>
  </si>
  <si>
    <t>AE4</t>
  </si>
  <si>
    <t>MGT_RX5_N</t>
  </si>
  <si>
    <t>AF1</t>
  </si>
  <si>
    <t>MGT_RX5_P</t>
  </si>
  <si>
    <t>AF2</t>
  </si>
  <si>
    <t>MGT_RX6_N</t>
  </si>
  <si>
    <t>AD1</t>
  </si>
  <si>
    <t>MGT_RX6_P</t>
  </si>
  <si>
    <t>AD2</t>
  </si>
  <si>
    <t>SC3</t>
  </si>
  <si>
    <t>SC2</t>
  </si>
  <si>
    <t>B64_L8_N</t>
  </si>
  <si>
    <t>AH8</t>
  </si>
  <si>
    <t>SC1</t>
  </si>
  <si>
    <t>B64_L8_P</t>
  </si>
  <si>
    <t>AH9</t>
  </si>
  <si>
    <t>B64_L7_N</t>
  </si>
  <si>
    <t>AH11</t>
  </si>
  <si>
    <t>B64_L23_N</t>
  </si>
  <si>
    <t>B64_L7_P</t>
  </si>
  <si>
    <t>AG11</t>
  </si>
  <si>
    <t>B64_L23_P</t>
  </si>
  <si>
    <t>PL_1V8</t>
  </si>
  <si>
    <t>B64_L6_P</t>
  </si>
  <si>
    <t>AE12</t>
  </si>
  <si>
    <t>B64_L5_N</t>
  </si>
  <si>
    <t>AH12</t>
  </si>
  <si>
    <t>B64_L6_N</t>
  </si>
  <si>
    <t>AE13</t>
  </si>
  <si>
    <t>B64_L5_P</t>
  </si>
  <si>
    <t>AG12</t>
  </si>
  <si>
    <t>B64_L4_N</t>
  </si>
  <si>
    <t>AF12</t>
  </si>
  <si>
    <t>B64_L24_N</t>
  </si>
  <si>
    <t>B64_L4_P</t>
  </si>
  <si>
    <t>AF13</t>
  </si>
  <si>
    <t>B64_L24_P</t>
  </si>
  <si>
    <t>B64_L10_P</t>
  </si>
  <si>
    <t>AE8</t>
  </si>
  <si>
    <t>B64_L19_N</t>
  </si>
  <si>
    <t>B64_L10_N</t>
  </si>
  <si>
    <t>AF8</t>
  </si>
  <si>
    <t>B64_L19_P</t>
  </si>
  <si>
    <t>B64_L9_N</t>
  </si>
  <si>
    <t>AG9</t>
  </si>
  <si>
    <t>B64_L18_N</t>
  </si>
  <si>
    <t>B64_L9_P</t>
  </si>
  <si>
    <t>AG10</t>
  </si>
  <si>
    <t>B64_L18_P</t>
  </si>
  <si>
    <t>B64_L12_N</t>
  </si>
  <si>
    <t>AF9</t>
  </si>
  <si>
    <t>B64_L15_N</t>
  </si>
  <si>
    <t>B64_L12_P</t>
  </si>
  <si>
    <t>AF10</t>
  </si>
  <si>
    <t>B64_L15_P</t>
  </si>
  <si>
    <t>B64_L11_N</t>
  </si>
  <si>
    <t>AE10</t>
  </si>
  <si>
    <t>B64_L14_N</t>
  </si>
  <si>
    <t>AD13</t>
  </si>
  <si>
    <t>B64_L11_P</t>
  </si>
  <si>
    <t>AE11</t>
  </si>
  <si>
    <t>B64_L14_P</t>
  </si>
  <si>
    <t>AD14</t>
  </si>
  <si>
    <t>B64_L21_N</t>
  </si>
  <si>
    <t>AD10</t>
  </si>
  <si>
    <t>B64_L20_N</t>
  </si>
  <si>
    <t>AC11</t>
  </si>
  <si>
    <t>B64_L21_P</t>
  </si>
  <si>
    <t>AD11</t>
  </si>
  <si>
    <t>B64_L20_P</t>
  </si>
  <si>
    <t>B64_L13_N</t>
  </si>
  <si>
    <t>AC12</t>
  </si>
  <si>
    <t>B64_L2_N</t>
  </si>
  <si>
    <t>AH13</t>
  </si>
  <si>
    <t>B64_L13_P</t>
  </si>
  <si>
    <t>AC13</t>
  </si>
  <si>
    <t>B64_L2_P</t>
  </si>
  <si>
    <t>AH14</t>
  </si>
  <si>
    <t>B64_L22_N</t>
  </si>
  <si>
    <t>AD9</t>
  </si>
  <si>
    <t>B64_L3_N</t>
  </si>
  <si>
    <t>AG14</t>
  </si>
  <si>
    <t>B64_L22_P</t>
  </si>
  <si>
    <t>AC9</t>
  </si>
  <si>
    <t>B64_L3_P</t>
  </si>
  <si>
    <t>AF14</t>
  </si>
  <si>
    <t>B65_L4_N</t>
  </si>
  <si>
    <t>AG24</t>
  </si>
  <si>
    <t>B64_L17_N</t>
  </si>
  <si>
    <t>B65_PERST0</t>
  </si>
  <si>
    <t>B64_L17_P</t>
  </si>
  <si>
    <t>B65_PERST1</t>
  </si>
  <si>
    <t>AH21</t>
  </si>
  <si>
    <t>B65_L2_N</t>
  </si>
  <si>
    <t>AH24</t>
  </si>
  <si>
    <t>B65_SDA</t>
  </si>
  <si>
    <t>B64_L1_P</t>
  </si>
  <si>
    <t>AE15</t>
  </si>
  <si>
    <t>B65_SCL</t>
  </si>
  <si>
    <t>B64_L1_N</t>
  </si>
  <si>
    <t>AF15</t>
  </si>
  <si>
    <t>B65_L3_P</t>
  </si>
  <si>
    <t>AF22</t>
  </si>
  <si>
    <t>B64_L16_N</t>
  </si>
  <si>
    <t>AC14</t>
  </si>
  <si>
    <t>B65_L3_N</t>
  </si>
  <si>
    <t>AF23</t>
  </si>
  <si>
    <t>B64_L16_P</t>
  </si>
  <si>
    <t>B66_VCO</t>
  </si>
  <si>
    <t>B68_VCO</t>
  </si>
  <si>
    <t>B67_VCO</t>
  </si>
  <si>
    <t>B68_L16_N</t>
  </si>
  <si>
    <t>B5</t>
  </si>
  <si>
    <t>B68_L16_P</t>
  </si>
  <si>
    <t>B68_L9_P</t>
  </si>
  <si>
    <t>B68_L17_N</t>
  </si>
  <si>
    <t>B68_L9_N</t>
  </si>
  <si>
    <t>B68_L17_P</t>
  </si>
  <si>
    <t>B68_L11_P</t>
  </si>
  <si>
    <t>B68_L13_P</t>
  </si>
  <si>
    <t>B68_L11_N</t>
  </si>
  <si>
    <t>B68_L13_N</t>
  </si>
  <si>
    <t>B68_L12_P</t>
  </si>
  <si>
    <t>B68_L14_P</t>
  </si>
  <si>
    <t>B68_L12_N</t>
  </si>
  <si>
    <t>B68_L14_N</t>
  </si>
  <si>
    <t>B68_L23_N</t>
  </si>
  <si>
    <t>B67_L4_P</t>
  </si>
  <si>
    <t>J9</t>
  </si>
  <si>
    <t>B68_L23_P</t>
  </si>
  <si>
    <t>B67_L4_N</t>
  </si>
  <si>
    <t>H9</t>
  </si>
  <si>
    <t>B68_L24_N</t>
  </si>
  <si>
    <t>B67_L6_N</t>
  </si>
  <si>
    <t>F9</t>
  </si>
  <si>
    <t>B68_L24_P</t>
  </si>
  <si>
    <t>F8</t>
  </si>
  <si>
    <t>B67_L6_P</t>
  </si>
  <si>
    <t>B67_L5_N</t>
  </si>
  <si>
    <t>G9</t>
  </si>
  <si>
    <t>B67_L20_N</t>
  </si>
  <si>
    <t>D10</t>
  </si>
  <si>
    <t>B67_L5_P</t>
  </si>
  <si>
    <t>G10</t>
  </si>
  <si>
    <t>B67_L20_P</t>
  </si>
  <si>
    <t>B67_L2_N</t>
  </si>
  <si>
    <t>J10</t>
  </si>
  <si>
    <t>B67_L12_P</t>
  </si>
  <si>
    <t>B67_L2_P</t>
  </si>
  <si>
    <t>J11</t>
  </si>
  <si>
    <t>B67_L12_N</t>
  </si>
  <si>
    <t>F12</t>
  </si>
  <si>
    <t>B67_L11_P</t>
  </si>
  <si>
    <t>B67_L14_P</t>
  </si>
  <si>
    <t>B67_L11_N</t>
  </si>
  <si>
    <t>E12</t>
  </si>
  <si>
    <t>B67_L14_N</t>
  </si>
  <si>
    <t>B67_L3_N</t>
  </si>
  <si>
    <t>G11</t>
  </si>
  <si>
    <t>B67_L13_P</t>
  </si>
  <si>
    <t>B67_L3_P</t>
  </si>
  <si>
    <t>H11</t>
  </si>
  <si>
    <t>B67_L13_N</t>
  </si>
  <si>
    <t>B67_L7_N</t>
  </si>
  <si>
    <t>B67_L17_N</t>
  </si>
  <si>
    <t>A12</t>
  </si>
  <si>
    <t>B67_L7_P</t>
  </si>
  <si>
    <t>B67_L17_P</t>
  </si>
  <si>
    <t>B67_L8_N</t>
  </si>
  <si>
    <t>B67_L16_N</t>
  </si>
  <si>
    <t>B67_L8_P</t>
  </si>
  <si>
    <t>B67_L16_P</t>
  </si>
  <si>
    <t>B67_L22_N</t>
  </si>
  <si>
    <t>B67_L15_N</t>
  </si>
  <si>
    <t>B67_L22_P</t>
  </si>
  <si>
    <t>B67_L15_P</t>
  </si>
  <si>
    <t>B67_L21_N</t>
  </si>
  <si>
    <t>B67_L10_N</t>
  </si>
  <si>
    <t>B67_L21_P</t>
  </si>
  <si>
    <t>B67_L10_P</t>
  </si>
  <si>
    <t>B67_L19_P</t>
  </si>
  <si>
    <t>E11</t>
  </si>
  <si>
    <t>B67_L1_N</t>
  </si>
  <si>
    <t>H12</t>
  </si>
  <si>
    <t>B67_L19_N</t>
  </si>
  <si>
    <t>B67_L1_P</t>
  </si>
  <si>
    <t>B67_L9_N</t>
  </si>
  <si>
    <t>B67_L23_N</t>
  </si>
  <si>
    <t>B67_L9_P</t>
  </si>
  <si>
    <t>B67_L23_P</t>
  </si>
  <si>
    <t>B67_T1</t>
  </si>
  <si>
    <t>G12</t>
  </si>
  <si>
    <t>B67_L24_N</t>
  </si>
  <si>
    <t>B67_L24_P</t>
  </si>
  <si>
    <t>B67_L18_N</t>
  </si>
  <si>
    <t>B67_L18_P</t>
  </si>
  <si>
    <t>B67_T2</t>
  </si>
  <si>
    <t>MGT_TX7_P</t>
  </si>
  <si>
    <t>AC4</t>
  </si>
  <si>
    <t>MGT_RX7_P</t>
  </si>
  <si>
    <t>MGT_TX7_N</t>
  </si>
  <si>
    <t>AC3</t>
  </si>
  <si>
    <t>MGT_RX7_N</t>
  </si>
  <si>
    <t>Y1</t>
  </si>
  <si>
    <t>W3</t>
  </si>
  <si>
    <t>MGT_CLK2_N</t>
  </si>
  <si>
    <t>AD5</t>
  </si>
  <si>
    <t>MGT_CLK2_P</t>
  </si>
  <si>
    <t>AD6</t>
  </si>
  <si>
    <t>B66_L20_P</t>
  </si>
  <si>
    <t>B66_L11_P</t>
  </si>
  <si>
    <t>N8</t>
  </si>
  <si>
    <t>B66_L20_N</t>
  </si>
  <si>
    <t>B66_L11_N</t>
  </si>
  <si>
    <t>N7</t>
  </si>
  <si>
    <t>B66_L23_P</t>
  </si>
  <si>
    <t>B66_L13_P</t>
  </si>
  <si>
    <t>M5</t>
  </si>
  <si>
    <t>B66_L23_N</t>
  </si>
  <si>
    <t>B66_L13_N</t>
  </si>
  <si>
    <t>B65_L22_N</t>
  </si>
  <si>
    <t>B66_L24_P</t>
  </si>
  <si>
    <t>B65_L21_P</t>
  </si>
  <si>
    <t>B66_L24_N</t>
  </si>
  <si>
    <t>B65_L20_N</t>
  </si>
  <si>
    <t>B66_L18_P</t>
  </si>
  <si>
    <t>B65_L22_P</t>
  </si>
  <si>
    <t>B66_L18_N</t>
  </si>
  <si>
    <t>B66_L12_P</t>
  </si>
  <si>
    <t>B66_L14_P</t>
  </si>
  <si>
    <t>L8</t>
  </si>
  <si>
    <t>B66_L12_N</t>
  </si>
  <si>
    <t>B66_L14_N</t>
  </si>
  <si>
    <t>L7</t>
  </si>
  <si>
    <t>TE07841-REV01</t>
  </si>
  <si>
    <t>TE0841
Schem. Name</t>
  </si>
  <si>
    <t>TE0841
FPGA Pin</t>
  </si>
  <si>
    <t>TE0841</t>
  </si>
  <si>
    <t>Notes</t>
  </si>
  <si>
    <t xml:space="preserve">1. </t>
  </si>
  <si>
    <t>Published by Trenz Electronic GmbH, Holzweg 19A, 32257 Bünde, Germany.</t>
  </si>
  <si>
    <t xml:space="preserve">2. </t>
  </si>
  <si>
    <t>3.</t>
  </si>
  <si>
    <t xml:space="preserve">Detailed information’s of modules and carrier boards are available on the </t>
  </si>
  <si>
    <t>Trenz Electronic Wiki</t>
  </si>
  <si>
    <t>.</t>
  </si>
  <si>
    <t>4.</t>
  </si>
  <si>
    <t xml:space="preserve">Are you interested in a custom pcb design? Send a request to </t>
  </si>
  <si>
    <t xml:space="preserve">support@trenz-electronic.de </t>
  </si>
  <si>
    <t>Disclaimers</t>
  </si>
  <si>
    <t>1.</t>
  </si>
  <si>
    <t>All pinouts and pin information is provided as-is without assurence of correctness or completeness.</t>
  </si>
  <si>
    <t>2.</t>
  </si>
  <si>
    <t>All information is subject to change at any time without notice.</t>
  </si>
  <si>
    <t>Please verify all data with user manuals, FPGA and other components vendor's documentation.</t>
  </si>
  <si>
    <t>5.</t>
  </si>
  <si>
    <t>Notes for  4x5 SoMs</t>
  </si>
  <si>
    <t>Overview of Power Managment configuration for 4x5 Modules with our Carrier Boards is available on Trenz Electronic Wiki</t>
  </si>
  <si>
    <t>4x5 Module Integration Guide</t>
  </si>
  <si>
    <t>Last Modification</t>
  </si>
  <si>
    <t>Version</t>
  </si>
  <si>
    <t>Date</t>
  </si>
  <si>
    <t>Last Autor</t>
  </si>
  <si>
    <t>John Hartfiel</t>
  </si>
  <si>
    <t>K26</t>
  </si>
  <si>
    <t>K25</t>
  </si>
  <si>
    <t>M26</t>
  </si>
  <si>
    <t>N26</t>
  </si>
  <si>
    <t>L24</t>
  </si>
  <si>
    <t>L25</t>
  </si>
  <si>
    <t>M24</t>
  </si>
  <si>
    <t>M25</t>
  </si>
  <si>
    <t>P26</t>
  </si>
  <si>
    <t>R26</t>
  </si>
  <si>
    <t>N24</t>
  </si>
  <si>
    <t>P24</t>
  </si>
  <si>
    <t>T25</t>
  </si>
  <si>
    <t>T24</t>
  </si>
  <si>
    <t>N21</t>
  </si>
  <si>
    <t>N23</t>
  </si>
  <si>
    <t>R23</t>
  </si>
  <si>
    <t>P23</t>
  </si>
  <si>
    <t>R22</t>
  </si>
  <si>
    <t>T20</t>
  </si>
  <si>
    <t>NC instead of VBAT_IN</t>
  </si>
  <si>
    <t>G24</t>
  </si>
  <si>
    <t>H21</t>
  </si>
  <si>
    <t>T22</t>
  </si>
  <si>
    <t>T23</t>
  </si>
  <si>
    <t>P25</t>
  </si>
  <si>
    <t>H23</t>
  </si>
  <si>
    <t>R25</t>
  </si>
  <si>
    <t>VCCIO12</t>
  </si>
  <si>
    <t>B15_VREF</t>
  </si>
  <si>
    <t>J20/D16</t>
  </si>
  <si>
    <t>B12_L15_P</t>
  </si>
  <si>
    <t>B12_L15_N</t>
  </si>
  <si>
    <t>B12_L6_N</t>
  </si>
  <si>
    <t>B12_L6_P</t>
  </si>
  <si>
    <t>V21</t>
  </si>
  <si>
    <t>B12_L1_P</t>
  </si>
  <si>
    <t>U22</t>
  </si>
  <si>
    <t>B12_L4_P</t>
  </si>
  <si>
    <t>U26</t>
  </si>
  <si>
    <t>B12_L1_N</t>
  </si>
  <si>
    <t>V22</t>
  </si>
  <si>
    <t>B12_L4_N</t>
  </si>
  <si>
    <t>V26</t>
  </si>
  <si>
    <t>B12_L2_P</t>
  </si>
  <si>
    <t>U24</t>
  </si>
  <si>
    <t>B12_L12_P</t>
  </si>
  <si>
    <t>Y23</t>
  </si>
  <si>
    <t>B12_L2_N</t>
  </si>
  <si>
    <t>U25</t>
  </si>
  <si>
    <t>B12_L12_N</t>
  </si>
  <si>
    <t>AA24</t>
  </si>
  <si>
    <t>B12_L11_P</t>
  </si>
  <si>
    <t>AA23</t>
  </si>
  <si>
    <t>B12_L14_P</t>
  </si>
  <si>
    <t>AC23</t>
  </si>
  <si>
    <t>B12_L11_N</t>
  </si>
  <si>
    <t>AB24</t>
  </si>
  <si>
    <t>B12_L14_N</t>
  </si>
  <si>
    <t>AC24</t>
  </si>
  <si>
    <t>B12_L3_P</t>
  </si>
  <si>
    <t>V23</t>
  </si>
  <si>
    <t>B12_L13_P</t>
  </si>
  <si>
    <t>B12_L3_N</t>
  </si>
  <si>
    <t>V24</t>
  </si>
  <si>
    <t>B12_L13_N</t>
  </si>
  <si>
    <t>B12_L5_N</t>
  </si>
  <si>
    <t>W26</t>
  </si>
  <si>
    <t>B12_L10_N</t>
  </si>
  <si>
    <t>Y26</t>
  </si>
  <si>
    <t>B12_L5_P</t>
  </si>
  <si>
    <t>W25</t>
  </si>
  <si>
    <t>B12_L10_P</t>
  </si>
  <si>
    <t>Y25</t>
  </si>
  <si>
    <t>B12_L8_N</t>
  </si>
  <si>
    <t>W24</t>
  </si>
  <si>
    <t>B12_L7_P</t>
  </si>
  <si>
    <t>AA25</t>
  </si>
  <si>
    <t>B12_L8_P</t>
  </si>
  <si>
    <t>W23</t>
  </si>
  <si>
    <t>B12_L7_N</t>
  </si>
  <si>
    <t>AB25</t>
  </si>
  <si>
    <t>B12_L9_P</t>
  </si>
  <si>
    <t>AB26</t>
  </si>
  <si>
    <t>B12_L17_P</t>
  </si>
  <si>
    <t>B12_L9_N</t>
  </si>
  <si>
    <t>AC26</t>
  </si>
  <si>
    <t>B12_L17_N</t>
  </si>
  <si>
    <t>AC22</t>
  </si>
  <si>
    <t>B12_L23_P</t>
  </si>
  <si>
    <t>AD25</t>
  </si>
  <si>
    <t>B12_L18_P</t>
  </si>
  <si>
    <t>B12_L23_N</t>
  </si>
  <si>
    <t>AE25</t>
  </si>
  <si>
    <t>B12_L18_N</t>
  </si>
  <si>
    <t>AC21</t>
  </si>
  <si>
    <t>B12_L21_P</t>
  </si>
  <si>
    <t>AD26</t>
  </si>
  <si>
    <t>B12_L22_P</t>
  </si>
  <si>
    <t>AE23</t>
  </si>
  <si>
    <t>B12_L21_N</t>
  </si>
  <si>
    <t>AE26</t>
  </si>
  <si>
    <t>B12_L22_N</t>
  </si>
  <si>
    <t>B12_L16_N</t>
  </si>
  <si>
    <t>AD24</t>
  </si>
  <si>
    <t>B12_L20_P</t>
  </si>
  <si>
    <t>AF24</t>
  </si>
  <si>
    <t>B12_L16_P</t>
  </si>
  <si>
    <t>AD23</t>
  </si>
  <si>
    <t>B12_L20_N</t>
  </si>
  <si>
    <t>AF25</t>
  </si>
  <si>
    <t>B12_L0</t>
  </si>
  <si>
    <t>B12_L19_P</t>
  </si>
  <si>
    <t>AD21</t>
  </si>
  <si>
    <t>B12_L19_N</t>
  </si>
  <si>
    <t>AE21</t>
  </si>
  <si>
    <t>B12_L24_P</t>
  </si>
  <si>
    <t>AE22</t>
  </si>
  <si>
    <t>B12_L24_N</t>
  </si>
  <si>
    <t>B12_L25</t>
  </si>
  <si>
    <t>Y20</t>
  </si>
  <si>
    <t>F23</t>
  </si>
  <si>
    <t>A23</t>
  </si>
  <si>
    <t>A24</t>
  </si>
  <si>
    <t>B16_VREF</t>
  </si>
  <si>
    <t>C13/H11</t>
  </si>
  <si>
    <t>TE0741-REV03</t>
  </si>
  <si>
    <t>TE0741</t>
  </si>
  <si>
    <t>TE0741
Schem. Name</t>
  </si>
  <si>
    <t>TE0741
FPGA Pin</t>
  </si>
  <si>
    <t>DDR_PWR</t>
  </si>
  <si>
    <t>SS_D_P</t>
  </si>
  <si>
    <t>SS_D_N</t>
  </si>
  <si>
    <t>VBUS</t>
  </si>
  <si>
    <t>SSTX_P</t>
  </si>
  <si>
    <t>SSRX_N</t>
  </si>
  <si>
    <t>SSTX_N</t>
  </si>
  <si>
    <t>SSRX_P</t>
  </si>
  <si>
    <t>TE0713-REV01</t>
  </si>
  <si>
    <t>Table requieres MS-Excel or other office which support VLOOKUP</t>
  </si>
  <si>
    <t>TE0713
Schem. Name</t>
  </si>
  <si>
    <t>TE0713</t>
  </si>
  <si>
    <t>TE0713
FPGA Pin</t>
  </si>
  <si>
    <t>VCC_66</t>
  </si>
  <si>
    <t>SD_DAT3</t>
  </si>
  <si>
    <t>SD_DAT2</t>
  </si>
  <si>
    <t>SD_DAT1</t>
  </si>
  <si>
    <t>SD_DAT0</t>
  </si>
  <si>
    <t>SD_CMD</t>
  </si>
  <si>
    <t>SD_CLK</t>
  </si>
  <si>
    <t>B66_L6_N</t>
  </si>
  <si>
    <t>B66_L6_P</t>
  </si>
  <si>
    <t>B66_L22_P</t>
  </si>
  <si>
    <t>B66_L22_N</t>
  </si>
  <si>
    <t>B66_L16_P</t>
  </si>
  <si>
    <t>B66_L4_P</t>
  </si>
  <si>
    <t>B66_L16_N</t>
  </si>
  <si>
    <t>B66_L4_N</t>
  </si>
  <si>
    <t>B66_L17_N</t>
  </si>
  <si>
    <t>B66_L17_P</t>
  </si>
  <si>
    <t>B66_L7_N</t>
  </si>
  <si>
    <t>B66_L15_P</t>
  </si>
  <si>
    <t>B66_L7_P</t>
  </si>
  <si>
    <t>B66_L15_N</t>
  </si>
  <si>
    <t>B66_L2_N</t>
  </si>
  <si>
    <t>B66_L3_P</t>
  </si>
  <si>
    <t>B66_L2_P</t>
  </si>
  <si>
    <t>B66_L3_N</t>
  </si>
  <si>
    <t>B66_L5_P</t>
  </si>
  <si>
    <t>B66_L5_N</t>
  </si>
  <si>
    <t>B66_L1_P</t>
  </si>
  <si>
    <t>B66_L1_N</t>
  </si>
  <si>
    <t>PSBATT</t>
  </si>
  <si>
    <t>B66_L21_P</t>
  </si>
  <si>
    <t>B66_L8_P</t>
  </si>
  <si>
    <t>B66_L21_N</t>
  </si>
  <si>
    <t>B66_L8_N</t>
  </si>
  <si>
    <t>MIO31</t>
  </si>
  <si>
    <t>B66_L19_N</t>
  </si>
  <si>
    <t>MIO33</t>
  </si>
  <si>
    <t>B66_L19_P</t>
  </si>
  <si>
    <t>MIO32</t>
  </si>
  <si>
    <t>MIO30</t>
  </si>
  <si>
    <t>MIO27</t>
  </si>
  <si>
    <t>B66_L10_N</t>
  </si>
  <si>
    <t>MIO26</t>
  </si>
  <si>
    <t>B66_L10_P</t>
  </si>
  <si>
    <t>MIO29</t>
  </si>
  <si>
    <t>B66_L9_N</t>
  </si>
  <si>
    <t>MIO28</t>
  </si>
  <si>
    <t>B66_L9_P</t>
  </si>
  <si>
    <t>G5</t>
  </si>
  <si>
    <t>VCCO_65</t>
  </si>
  <si>
    <t>VCCO_64</t>
  </si>
  <si>
    <t>B65_L24_P</t>
  </si>
  <si>
    <t>B65_L24_N</t>
  </si>
  <si>
    <t>B65_L16_P</t>
  </si>
  <si>
    <t>B65_L4_P</t>
  </si>
  <si>
    <t>B65_L16_N</t>
  </si>
  <si>
    <t>B65_L14_P</t>
  </si>
  <si>
    <t>B65_L7_P</t>
  </si>
  <si>
    <t>B65_L14_N</t>
  </si>
  <si>
    <t>B65_L7_N</t>
  </si>
  <si>
    <t>B65_L12_P</t>
  </si>
  <si>
    <t>B65_L15_P</t>
  </si>
  <si>
    <t>B65_L12_N</t>
  </si>
  <si>
    <t>B65_L15_N</t>
  </si>
  <si>
    <t>B65_L18_N</t>
  </si>
  <si>
    <t>B65_L18_P</t>
  </si>
  <si>
    <t>B65_L21_N</t>
  </si>
  <si>
    <t>B64_T0</t>
  </si>
  <si>
    <t>C_TMS</t>
  </si>
  <si>
    <t>C_TDI</t>
  </si>
  <si>
    <t>C_TDO</t>
  </si>
  <si>
    <t>C_TCK</t>
  </si>
  <si>
    <t>B64_T1</t>
  </si>
  <si>
    <t>H8</t>
  </si>
  <si>
    <t>P7</t>
  </si>
  <si>
    <t>AB8</t>
  </si>
  <si>
    <t>AC8</t>
  </si>
  <si>
    <t>H7</t>
  </si>
  <si>
    <t>AE9</t>
  </si>
  <si>
    <t>AF7</t>
  </si>
  <si>
    <t>AC2</t>
  </si>
  <si>
    <t>AE5</t>
  </si>
  <si>
    <t>AC1</t>
  </si>
  <si>
    <t>AD4</t>
  </si>
  <si>
    <t>AF3</t>
  </si>
  <si>
    <t>AG8</t>
  </si>
  <si>
    <t>AE2</t>
  </si>
  <si>
    <t>AH7</t>
  </si>
  <si>
    <t>AG6</t>
  </si>
  <si>
    <t>AE7</t>
  </si>
  <si>
    <t>AG5</t>
  </si>
  <si>
    <t>AD7</t>
  </si>
  <si>
    <t>AH4</t>
  </si>
  <si>
    <t>AC7</t>
  </si>
  <si>
    <t>AH3</t>
  </si>
  <si>
    <t>AC6</t>
  </si>
  <si>
    <t>AG1</t>
  </si>
  <si>
    <t>AH6</t>
  </si>
  <si>
    <t>B505_TX3_P</t>
  </si>
  <si>
    <t>B505_RX3_P</t>
  </si>
  <si>
    <t>B505_TX3_N</t>
  </si>
  <si>
    <t>B505_RX3_N</t>
  </si>
  <si>
    <t>B505_TX2_P</t>
  </si>
  <si>
    <t>B505_RX2_P</t>
  </si>
  <si>
    <t>B505_TX2_N</t>
  </si>
  <si>
    <t>B505_RX2_N</t>
  </si>
  <si>
    <t>B505_TX1_P</t>
  </si>
  <si>
    <t>B505_RX1_P</t>
  </si>
  <si>
    <t>B505_TX1_N</t>
  </si>
  <si>
    <t>B505_RX1_N</t>
  </si>
  <si>
    <t>B505_TX0_P</t>
  </si>
  <si>
    <t>B505_RX0_P</t>
  </si>
  <si>
    <t>B505_TX0_N</t>
  </si>
  <si>
    <t>B505_RX0_N</t>
  </si>
  <si>
    <t>B505_CLK0_P</t>
  </si>
  <si>
    <t>CLKIN_P</t>
  </si>
  <si>
    <t>B505_CLK0_N</t>
  </si>
  <si>
    <t>CLKIN_N</t>
  </si>
  <si>
    <t>B65_L1_P</t>
  </si>
  <si>
    <t>B65_L1_N</t>
  </si>
  <si>
    <t>B65_L17_P</t>
  </si>
  <si>
    <t>B65_L5_P</t>
  </si>
  <si>
    <t>B65_L17_N</t>
  </si>
  <si>
    <t>B65_L5_N</t>
  </si>
  <si>
    <t>B65_L2_P</t>
  </si>
  <si>
    <t>B65_L6_P</t>
  </si>
  <si>
    <t>B65_L6_N</t>
  </si>
  <si>
    <t>B65_L11_P</t>
  </si>
  <si>
    <t>B65_L13_P</t>
  </si>
  <si>
    <t>B65_L11_N</t>
  </si>
  <si>
    <t>B65_L13_N</t>
  </si>
  <si>
    <t>B23</t>
  </si>
  <si>
    <t>A25</t>
  </si>
  <si>
    <t>B24</t>
  </si>
  <si>
    <t>A26</t>
  </si>
  <si>
    <t>C25</t>
  </si>
  <si>
    <t>B27</t>
  </si>
  <si>
    <t>C26</t>
  </si>
  <si>
    <t>B28</t>
  </si>
  <si>
    <t>D23</t>
  </si>
  <si>
    <t>D27</t>
  </si>
  <si>
    <t>D24</t>
  </si>
  <si>
    <t>D28</t>
  </si>
  <si>
    <t>E25</t>
  </si>
  <si>
    <t>F27</t>
  </si>
  <si>
    <t>E26</t>
  </si>
  <si>
    <t>F28</t>
  </si>
  <si>
    <t>F24</t>
  </si>
  <si>
    <t>N9</t>
  </si>
  <si>
    <t>T7</t>
  </si>
  <si>
    <t>TE0780-REV02</t>
  </si>
  <si>
    <t>TE0820</t>
  </si>
  <si>
    <t>TE0820
Schem. Name</t>
  </si>
  <si>
    <t>TE0820
FPGA 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</si>
</sst>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1" fillId="2" borderId="0" xfId="0" applyFont="1" applyFill="1" applyBorder="1"/>
    <xf numFmtId="0" fontId="1" fillId="2" borderId="6" xfId="0" applyFont="1" applyFill="1" applyBorder="1"/>
    <xf numFmtId="0" fontId="0" fillId="0" borderId="0" xfId="0" applyAlignment="1">
      <alignment wrapText="1"/>
    </xf>
    <xf numFmtId="0" fontId="0" fillId="3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2" fillId="3" borderId="0" xfId="1" applyFill="1" applyProtection="1">
      <protection hidden="1"/>
    </xf>
    <xf numFmtId="0" fontId="0" fillId="3" borderId="7" xfId="0" applyFont="1" applyFill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22" fontId="0" fillId="0" borderId="12" xfId="0" applyNumberForma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164" fontId="0" fillId="3" borderId="0" xfId="0" applyNumberFormat="1" applyFill="1" applyProtection="1">
      <protection hidden="1"/>
    </xf>
    <xf numFmtId="0" fontId="0" fillId="3" borderId="0" xfId="0" applyFill="1"/>
    <xf numFmtId="49" fontId="0" fillId="3" borderId="0" xfId="0" applyNumberFormat="1" applyFill="1" applyAlignment="1" applyProtection="1">
      <alignment horizontal="left"/>
      <protection hidden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</cellXfs>
  <cellStyles count="2">
    <cellStyle name="Hyperlink" xfId="1" builtinId="8"/>
    <cellStyle name="Standard" xfId="0" builtinId="0"/>
  </cellStyles>
  <dxfs count="34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FMC_TABLE" displayName="FMC_TABLE" ref="B3:V75" totalsRowShown="0">
  <autoFilter ref="B3:V75"/>
  <sortState ref="B4:P75">
    <sortCondition ref="B3:B75"/>
  </sortState>
  <tableColumns count="21">
    <tableColumn id="1" name="Name"/>
    <tableColumn id="2" name="B2B"/>
    <tableColumn id="3" name="FMC"/>
    <tableColumn id="4" name="TE0710_x000a_Schem. Name" dataDxfId="33">
      <calculatedColumnFormula>VLOOKUP(FMC_TABLE[[#This Row],[B2B]],TE0710_02[],4,FALSE)</calculatedColumnFormula>
    </tableColumn>
    <tableColumn id="5" name="TE0710_x000a_FPGA Pin" dataDxfId="32">
      <calculatedColumnFormula>VLOOKUP(FMC_TABLE[[#This Row],[B2B]],TE0710_02[],5,FALSE)</calculatedColumnFormula>
    </tableColumn>
    <tableColumn id="6" name="TE0711_x000a_Schem. Name" dataDxfId="31">
      <calculatedColumnFormula>VLOOKUP(FMC_TABLE[[#This Row],[B2B]],TE0711_01[],4,FALSE)</calculatedColumnFormula>
    </tableColumn>
    <tableColumn id="7" name="TE0711_x000a_FPGA Pin" dataDxfId="30">
      <calculatedColumnFormula>VLOOKUP(FMC_TABLE[[#This Row],[B2B]],TE0711_01[],5,FALSE)</calculatedColumnFormula>
    </tableColumn>
    <tableColumn id="8" name="TE0712_x000a_Schem. Name" dataDxfId="29">
      <calculatedColumnFormula>VLOOKUP(FMC_TABLE[[#This Row],[B2B]],TE0712_02[],4,FALSE)</calculatedColumnFormula>
    </tableColumn>
    <tableColumn id="9" name="TE0712_x000a_FPGA Pin" dataDxfId="28">
      <calculatedColumnFormula>VLOOKUP(FMC_TABLE[[#This Row],[B2B]],TE0712_02[],5,FALSE)</calculatedColumnFormula>
    </tableColumn>
    <tableColumn id="22" name="TE0713_x000a_Schem. Name" dataDxfId="27">
      <calculatedColumnFormula>VLOOKUP(FMC_TABLE[[#This Row],[B2B]],TE0713_01[],4,FALSE)</calculatedColumnFormula>
    </tableColumn>
    <tableColumn id="21" name="TE0713_x000a_FPGA Pin" dataDxfId="26">
      <calculatedColumnFormula>VLOOKUP(FMC_TABLE[[#This Row],[B2B]],TE0713_01[],5,FALSE)</calculatedColumnFormula>
    </tableColumn>
    <tableColumn id="10" name="TE0715_x000a_Schem. Name" dataDxfId="25">
      <calculatedColumnFormula>VLOOKUP(FMC_TABLE[[#This Row],[B2B]],TE0715_03[],4,FALSE)</calculatedColumnFormula>
    </tableColumn>
    <tableColumn id="11" name="TE0715_x000a_FPGA Pin" dataDxfId="24">
      <calculatedColumnFormula>VLOOKUP(FMC_TABLE[[#This Row],[B2B]],TE0715_03[],5,FALSE)</calculatedColumnFormula>
    </tableColumn>
    <tableColumn id="12" name="TE0720_x000a_Schem. Name" dataDxfId="23">
      <calculatedColumnFormula>VLOOKUP(FMC_TABLE[[#This Row],[B2B]],TE0720_03[],4,FALSE)</calculatedColumnFormula>
    </tableColumn>
    <tableColumn id="13" name="TE0720_x000a_FPGA Pin" dataDxfId="22">
      <calculatedColumnFormula>VLOOKUP(FMC_TABLE[[#This Row],[B2B]],TE0720_03[],5,FALSE)</calculatedColumnFormula>
    </tableColumn>
    <tableColumn id="24" name="TE0741_x000a_Schem. Name" dataDxfId="21">
      <calculatedColumnFormula>VLOOKUP(FMC_TABLE[[#This Row],[B2B]],TE0741_03[],4,FALSE)</calculatedColumnFormula>
    </tableColumn>
    <tableColumn id="23" name="TE0741_x000a_FPGA Pin" dataDxfId="20">
      <calculatedColumnFormula>VLOOKUP(FMC_TABLE[[#This Row],[B2B]],TE0741_03[],5,FALSE)</calculatedColumnFormula>
    </tableColumn>
    <tableColumn id="14" name="TE0841_x000a_Schem. Name" dataDxfId="19">
      <calculatedColumnFormula>VLOOKUP(FMC_TABLE[[#This Row],[B2B]],TE0841_01[],4,FALSE)</calculatedColumnFormula>
    </tableColumn>
    <tableColumn id="15" name="TE0841_x000a_FPGA Pin" dataDxfId="18">
      <calculatedColumnFormula>VLOOKUP(FMC_TABLE[[#This Row],[B2B]],TE0841_01[],5,FALSE)</calculatedColumnFormula>
    </tableColumn>
    <tableColumn id="16" name="TE0820_x000a_Schem. Name" dataDxfId="1">
      <calculatedColumnFormula>VLOOKUP(FMC_TABLE[[#This Row],[B2B]],TE0820_02[],4,FALSE)</calculatedColumnFormula>
    </tableColumn>
    <tableColumn id="17" name="TE0820_x000a_FPGA Pin" dataDxfId="0">
      <calculatedColumnFormula>VLOOKUP(FMC_TABLE[[#This Row],[B2B]],TE0820_02[],5,FALSE)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E0820_02" displayName="TE0820_02" ref="AX2:BB262" totalsRowShown="0" headerRowDxfId="2">
  <autoFilter ref="AX2:BB262"/>
  <tableColumns count="5">
    <tableColumn id="1" name="B-B2B" dataDxfId="3">
      <calculatedColumnFormula>REPLACE(AY3,2,1,"B")  &amp; "-" &amp; IF(MOD(AZ3,2)=0,AZ3-1,AZ3+1)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E0710_02" displayName="TE0710_02" ref="B2:F262" totalsRowShown="0">
  <autoFilter ref="B2:F262"/>
  <tableColumns count="5">
    <tableColumn id="1" name="B-B2B">
      <calculatedColumnFormula>REPLACE(C3,2,1,"B")  &amp; "-" &amp; IF(MOD(D3,2)=0,D3-1,D3+1)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E0711_01" displayName="TE0711_01" ref="H2:L262" totalsRowShown="0">
  <autoFilter ref="H2:L262"/>
  <tableColumns count="5">
    <tableColumn id="1" name="B-B2B" dataDxfId="17">
      <calculatedColumnFormula>REPLACE(I3,2,1,"B")  &amp; "-" &amp; IF(MOD(J3,2)=0,J3-1,J3+1)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E0712_02" displayName="TE0712_02" ref="N2:R262" totalsRowShown="0" headerRowDxfId="16" tableBorderDxfId="15">
  <autoFilter ref="N2:R262"/>
  <tableColumns count="5">
    <tableColumn id="1" name="B-B2B" dataDxfId="14">
      <calculatedColumnFormula>REPLACE(O3,2,1,"B")  &amp; "-" &amp; IF(MOD(P3,2)=0,P3-1,P3+1)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E0715_03" displayName="TE0715_03" ref="T2:X262" totalsRowShown="0" headerRowDxfId="13">
  <autoFilter ref="T2:X262"/>
  <tableColumns count="5">
    <tableColumn id="1" name="B-B2B" dataDxfId="12">
      <calculatedColumnFormula>REPLACE(U3,2,1,"B")  &amp; "-" &amp; IF(MOD(V3,2)=0,V3-1,V3+1)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E0720_03" displayName="TE0720_03" ref="Z2:AD262" totalsRowShown="0" headerRowDxfId="11">
  <autoFilter ref="Z2:AD262"/>
  <tableColumns count="5">
    <tableColumn id="1" name="B-B2B" dataDxfId="10">
      <calculatedColumnFormula>REPLACE(AA3,2,1,"B")  &amp; "-" &amp; IF(MOD(AB3,2)=0,AB3-1,AB3+1)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E0841_01" displayName="TE0841_01" ref="AF2:AJ262" totalsRowShown="0" headerRowDxfId="9">
  <autoFilter ref="AF2:AJ262"/>
  <tableColumns count="5">
    <tableColumn id="1" name="B-B2B" dataDxfId="8">
      <calculatedColumnFormula>REPLACE(AG3,2,1,"B")  &amp; "-" &amp; IF(MOD(AH3,2)=0,AH3-1,AH3+1)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E0741_03" displayName="TE0741_03" ref="AL2:AP262" totalsRowShown="0" headerRowDxfId="7">
  <autoFilter ref="AL2:AP262"/>
  <tableColumns count="5">
    <tableColumn id="1" name="B-B2B" dataDxfId="6">
      <calculatedColumnFormula>REPLACE(AM3,2,1,"B")  &amp; "-" &amp; IF(MOD(AN3,2)=0,AN3-1,AN3+1)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E0713_01" displayName="TE0713_01" ref="AR2:AV262" totalsRowShown="0" headerRowDxfId="5">
  <autoFilter ref="AR2:AV262"/>
  <tableColumns count="5">
    <tableColumn id="1" name="B-B2B" dataDxfId="4">
      <calculatedColumnFormula>REPLACE(AS3,2,1,"B")  &amp; "-" &amp; IF(MOD(AT3,2)=0,AT3-1,AT3+1)</calculatedColumnFormula>
    </tableColumn>
    <tableColumn id="2" name="M-B2B"/>
    <tableColumn id="3" name="M-B2B-NR"/>
    <tableColumn id="4" name="NET"/>
    <tableColumn id="5" name="FPGA Pi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.trenz-electronic.de/display/PD/4x5+Module+Integration+Guide" TargetMode="External"/><Relationship Id="rId2" Type="http://schemas.openxmlformats.org/officeDocument/2006/relationships/hyperlink" Target="mailto:support@trenz-electronic.de" TargetMode="External"/><Relationship Id="rId1" Type="http://schemas.openxmlformats.org/officeDocument/2006/relationships/hyperlink" Target="https://wiki.trenz-electronic.de/display/PD/Trenz+Electronic+Documen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75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X13" sqref="X13"/>
    </sheetView>
  </sheetViews>
  <sheetFormatPr baseColWidth="10" defaultRowHeight="15" x14ac:dyDescent="0.25"/>
  <cols>
    <col min="1" max="1" width="11.42578125" style="2"/>
    <col min="2" max="2" width="12.42578125" bestFit="1" customWidth="1"/>
    <col min="3" max="3" width="6.5703125" bestFit="1" customWidth="1"/>
    <col min="4" max="4" width="7.7109375" bestFit="1" customWidth="1"/>
    <col min="5" max="5" width="15.42578125" bestFit="1" customWidth="1"/>
    <col min="6" max="6" width="11.42578125" bestFit="1" customWidth="1"/>
    <col min="7" max="7" width="15.42578125" bestFit="1" customWidth="1"/>
    <col min="8" max="8" width="11.42578125" bestFit="1" customWidth="1"/>
    <col min="9" max="9" width="15.42578125" bestFit="1" customWidth="1"/>
    <col min="10" max="10" width="11.42578125" bestFit="1" customWidth="1"/>
    <col min="11" max="11" width="13.140625" bestFit="1" customWidth="1"/>
    <col min="13" max="13" width="15.42578125" customWidth="1"/>
    <col min="15" max="15" width="15.42578125" bestFit="1" customWidth="1"/>
    <col min="17" max="17" width="15.42578125" style="2" bestFit="1" customWidth="1"/>
    <col min="18" max="18" width="11.42578125" style="2"/>
    <col min="19" max="19" width="15.42578125" bestFit="1" customWidth="1"/>
    <col min="21" max="21" width="15.5703125" customWidth="1"/>
  </cols>
  <sheetData>
    <row r="1" spans="1:22" s="2" customFormat="1" ht="15.75" thickBot="1" x14ac:dyDescent="0.3"/>
    <row r="2" spans="1:22" s="2" customFormat="1" ht="15.75" thickBot="1" x14ac:dyDescent="0.3">
      <c r="B2" s="25" t="s">
        <v>761</v>
      </c>
      <c r="C2" s="23"/>
      <c r="D2" s="23"/>
      <c r="E2" s="23" t="s">
        <v>760</v>
      </c>
      <c r="F2" s="23"/>
      <c r="G2" s="23" t="s">
        <v>857</v>
      </c>
      <c r="H2" s="24"/>
      <c r="I2" s="23" t="s">
        <v>1002</v>
      </c>
      <c r="J2" s="24"/>
      <c r="K2" s="23" t="s">
        <v>1488</v>
      </c>
      <c r="L2" s="24"/>
      <c r="M2" s="23" t="s">
        <v>1061</v>
      </c>
      <c r="N2" s="24"/>
      <c r="O2" s="23" t="s">
        <v>1065</v>
      </c>
      <c r="P2" s="24"/>
      <c r="Q2" s="23" t="s">
        <v>1474</v>
      </c>
      <c r="R2" s="24"/>
      <c r="S2" s="23" t="s">
        <v>1320</v>
      </c>
      <c r="T2" s="24"/>
      <c r="U2" s="23" t="s">
        <v>1641</v>
      </c>
      <c r="V2" s="24"/>
    </row>
    <row r="3" spans="1:22" s="1" customFormat="1" ht="30" x14ac:dyDescent="0.25">
      <c r="A3" s="2"/>
      <c r="B3" s="1" t="s">
        <v>144</v>
      </c>
      <c r="C3" s="1" t="s">
        <v>145</v>
      </c>
      <c r="D3" s="1" t="s">
        <v>218</v>
      </c>
      <c r="E3" s="8" t="s">
        <v>1003</v>
      </c>
      <c r="F3" s="8" t="s">
        <v>1004</v>
      </c>
      <c r="G3" s="8" t="s">
        <v>1005</v>
      </c>
      <c r="H3" s="8" t="s">
        <v>1006</v>
      </c>
      <c r="I3" s="8" t="s">
        <v>1007</v>
      </c>
      <c r="J3" s="8" t="s">
        <v>1008</v>
      </c>
      <c r="K3" s="8" t="s">
        <v>1487</v>
      </c>
      <c r="L3" s="8" t="s">
        <v>1489</v>
      </c>
      <c r="M3" s="8" t="s">
        <v>1059</v>
      </c>
      <c r="N3" s="8" t="s">
        <v>1060</v>
      </c>
      <c r="O3" s="8" t="s">
        <v>1063</v>
      </c>
      <c r="P3" s="8" t="s">
        <v>1064</v>
      </c>
      <c r="Q3" s="8" t="s">
        <v>1475</v>
      </c>
      <c r="R3" s="8" t="s">
        <v>1476</v>
      </c>
      <c r="S3" s="8" t="s">
        <v>1318</v>
      </c>
      <c r="T3" s="8" t="s">
        <v>1319</v>
      </c>
      <c r="U3" s="8" t="s">
        <v>1642</v>
      </c>
      <c r="V3" s="8" t="s">
        <v>1643</v>
      </c>
    </row>
    <row r="4" spans="1:22" x14ac:dyDescent="0.25">
      <c r="B4" s="2" t="s">
        <v>34</v>
      </c>
      <c r="C4" s="2" t="s">
        <v>35</v>
      </c>
      <c r="D4" s="3" t="s">
        <v>163</v>
      </c>
      <c r="E4" t="str">
        <f>VLOOKUP(FMC_TABLE[[#This Row],[B2B]],TE0710_02[],4,FALSE)</f>
        <v>B15_L13_N</v>
      </c>
      <c r="F4" t="str">
        <f>VLOOKUP(FMC_TABLE[[#This Row],[B2B]],TE0710_02[],5,FALSE)</f>
        <v>G16</v>
      </c>
      <c r="G4" s="2" t="str">
        <f>VLOOKUP(FMC_TABLE[[#This Row],[B2B]],TE0711_01[],4,FALSE)</f>
        <v>B15_L13_N</v>
      </c>
      <c r="H4" s="2" t="str">
        <f>VLOOKUP(FMC_TABLE[[#This Row],[B2B]],TE0711_01[],5,FALSE)</f>
        <v>G16</v>
      </c>
      <c r="I4" s="3" t="str">
        <f>VLOOKUP(FMC_TABLE[[#This Row],[B2B]],TE0712_02[],4,FALSE)</f>
        <v>B16_L13_P</v>
      </c>
      <c r="J4" s="3" t="str">
        <f>VLOOKUP(FMC_TABLE[[#This Row],[B2B]],TE0712_02[],5,FALSE)</f>
        <v>C18</v>
      </c>
      <c r="K4" s="3" t="str">
        <f>VLOOKUP(FMC_TABLE[[#This Row],[B2B]],TE0713_01[],4,FALSE)</f>
        <v>B16_L13_P</v>
      </c>
      <c r="L4" s="3" t="str">
        <f>VLOOKUP(FMC_TABLE[[#This Row],[B2B]],TE0713_01[],5,FALSE)</f>
        <v>C18</v>
      </c>
      <c r="M4" s="3" t="str">
        <f>VLOOKUP(FMC_TABLE[[#This Row],[B2B]],TE0715_03[],4,FALSE)</f>
        <v>B13_L12_N</v>
      </c>
      <c r="N4" s="3" t="str">
        <f>VLOOKUP(FMC_TABLE[[#This Row],[B2B]],TE0715_03[],5,FALSE)</f>
        <v>Y15</v>
      </c>
      <c r="O4" s="3" t="str">
        <f>VLOOKUP(FMC_TABLE[[#This Row],[B2B]],TE0720_03[],4,FALSE)</f>
        <v>B35_L13_N</v>
      </c>
      <c r="P4" s="3" t="str">
        <f>VLOOKUP(FMC_TABLE[[#This Row],[B2B]],TE0720_03[],5,FALSE)</f>
        <v>B20</v>
      </c>
      <c r="Q4" s="3" t="str">
        <f>VLOOKUP(FMC_TABLE[[#This Row],[B2B]],TE0741_03[],4,FALSE)</f>
        <v>B13_L12_N</v>
      </c>
      <c r="R4" s="3" t="str">
        <f>VLOOKUP(FMC_TABLE[[#This Row],[B2B]],TE0741_03[],5,FALSE)</f>
        <v>N22</v>
      </c>
      <c r="S4" s="3" t="str">
        <f>VLOOKUP(FMC_TABLE[[#This Row],[B2B]],TE0841_01[],4,FALSE)</f>
        <v>B64_L12_N</v>
      </c>
      <c r="T4" s="3" t="str">
        <f>VLOOKUP(FMC_TABLE[[#This Row],[B2B]],TE0841_01[],5,FALSE)</f>
        <v>AF9</v>
      </c>
      <c r="U4" s="41" t="str">
        <f>VLOOKUP(FMC_TABLE[[#This Row],[B2B]],TE0820_02[],4,FALSE)</f>
        <v>B66_L14_N</v>
      </c>
      <c r="V4" s="41" t="str">
        <f>VLOOKUP(FMC_TABLE[[#This Row],[B2B]],TE0820_02[],5,FALSE)</f>
        <v>D5</v>
      </c>
    </row>
    <row r="5" spans="1:22" x14ac:dyDescent="0.25">
      <c r="B5" s="2" t="s">
        <v>38</v>
      </c>
      <c r="C5" s="2" t="s">
        <v>39</v>
      </c>
      <c r="D5" s="3" t="s">
        <v>165</v>
      </c>
      <c r="E5" t="str">
        <f>VLOOKUP(FMC_TABLE[[#This Row],[B2B]],TE0710_02[],4,FALSE)</f>
        <v>B15_L13_P</v>
      </c>
      <c r="F5" t="str">
        <f>VLOOKUP(FMC_TABLE[[#This Row],[B2B]],TE0710_02[],5,FALSE)</f>
        <v>H16</v>
      </c>
      <c r="G5" t="str">
        <f>VLOOKUP(FMC_TABLE[[#This Row],[B2B]],TE0711_01[],4,FALSE)</f>
        <v>B15_L13_P</v>
      </c>
      <c r="H5" t="str">
        <f>VLOOKUP(FMC_TABLE[[#This Row],[B2B]],TE0711_01[],5,FALSE)</f>
        <v>H16</v>
      </c>
      <c r="I5" s="3" t="str">
        <f>VLOOKUP(FMC_TABLE[[#This Row],[B2B]],TE0712_02[],4,FALSE)</f>
        <v>B16_L13_N</v>
      </c>
      <c r="J5" s="3" t="str">
        <f>VLOOKUP(FMC_TABLE[[#This Row],[B2B]],TE0712_02[],5,FALSE)</f>
        <v>C19</v>
      </c>
      <c r="K5" s="3" t="str">
        <f>VLOOKUP(FMC_TABLE[[#This Row],[B2B]],TE0713_01[],4,FALSE)</f>
        <v>B16_L13_N</v>
      </c>
      <c r="L5" s="3" t="str">
        <f>VLOOKUP(FMC_TABLE[[#This Row],[B2B]],TE0713_01[],5,FALSE)</f>
        <v>C19</v>
      </c>
      <c r="M5" s="3" t="str">
        <f>VLOOKUP(FMC_TABLE[[#This Row],[B2B]],TE0715_03[],4,FALSE)</f>
        <v>B13_L12_P</v>
      </c>
      <c r="N5" s="3" t="str">
        <f>VLOOKUP(FMC_TABLE[[#This Row],[B2B]],TE0715_03[],5,FALSE)</f>
        <v>Y14</v>
      </c>
      <c r="O5" s="3" t="str">
        <f>VLOOKUP(FMC_TABLE[[#This Row],[B2B]],TE0720_03[],4,FALSE)</f>
        <v>B35_L13_P</v>
      </c>
      <c r="P5" s="3" t="str">
        <f>VLOOKUP(FMC_TABLE[[#This Row],[B2B]],TE0720_03[],5,FALSE)</f>
        <v>B19</v>
      </c>
      <c r="Q5" s="3" t="str">
        <f>VLOOKUP(FMC_TABLE[[#This Row],[B2B]],TE0741_03[],4,FALSE)</f>
        <v>B13_L12_P</v>
      </c>
      <c r="R5" s="3" t="str">
        <f>VLOOKUP(FMC_TABLE[[#This Row],[B2B]],TE0741_03[],5,FALSE)</f>
        <v>N21</v>
      </c>
      <c r="S5" s="3" t="str">
        <f>VLOOKUP(FMC_TABLE[[#This Row],[B2B]],TE0841_01[],4,FALSE)</f>
        <v>B64_L12_P</v>
      </c>
      <c r="T5" s="3" t="str">
        <f>VLOOKUP(FMC_TABLE[[#This Row],[B2B]],TE0841_01[],5,FALSE)</f>
        <v>AF10</v>
      </c>
      <c r="U5" s="41" t="str">
        <f>VLOOKUP(FMC_TABLE[[#This Row],[B2B]],TE0820_02[],4,FALSE)</f>
        <v>B66_L14_P</v>
      </c>
      <c r="V5" s="41" t="str">
        <f>VLOOKUP(FMC_TABLE[[#This Row],[B2B]],TE0820_02[],5,FALSE)</f>
        <v>E5</v>
      </c>
    </row>
    <row r="6" spans="1:22" x14ac:dyDescent="0.25">
      <c r="B6" s="2" t="s">
        <v>44</v>
      </c>
      <c r="C6" s="2" t="s">
        <v>45</v>
      </c>
      <c r="D6" s="3" t="s">
        <v>168</v>
      </c>
      <c r="E6" t="str">
        <f>VLOOKUP(FMC_TABLE[[#This Row],[B2B]],TE0710_02[],4,FALSE)</f>
        <v>B15_L11_P</v>
      </c>
      <c r="F6" t="str">
        <f>VLOOKUP(FMC_TABLE[[#This Row],[B2B]],TE0710_02[],5,FALSE)</f>
        <v>E15</v>
      </c>
      <c r="G6" t="str">
        <f>VLOOKUP(FMC_TABLE[[#This Row],[B2B]],TE0711_01[],4,FALSE)</f>
        <v>B15_L11_P</v>
      </c>
      <c r="H6" t="str">
        <f>VLOOKUP(FMC_TABLE[[#This Row],[B2B]],TE0711_01[],5,FALSE)</f>
        <v>E15</v>
      </c>
      <c r="I6" s="3" t="str">
        <f>VLOOKUP(FMC_TABLE[[#This Row],[B2B]],TE0712_02[],4,FALSE)</f>
        <v>B16_L11_N</v>
      </c>
      <c r="J6" s="3" t="str">
        <f>VLOOKUP(FMC_TABLE[[#This Row],[B2B]],TE0712_02[],5,FALSE)</f>
        <v>B18</v>
      </c>
      <c r="K6" s="3" t="str">
        <f>VLOOKUP(FMC_TABLE[[#This Row],[B2B]],TE0713_01[],4,FALSE)</f>
        <v>B16_L11_N</v>
      </c>
      <c r="L6" s="3" t="str">
        <f>VLOOKUP(FMC_TABLE[[#This Row],[B2B]],TE0713_01[],5,FALSE)</f>
        <v>B18</v>
      </c>
      <c r="M6" s="3" t="str">
        <f>VLOOKUP(FMC_TABLE[[#This Row],[B2B]],TE0715_03[],4,FALSE)</f>
        <v>B13_L14_P</v>
      </c>
      <c r="N6" s="3" t="str">
        <f>VLOOKUP(FMC_TABLE[[#This Row],[B2B]],TE0715_03[],5,FALSE)</f>
        <v>AA16</v>
      </c>
      <c r="O6" s="3" t="str">
        <f>VLOOKUP(FMC_TABLE[[#This Row],[B2B]],TE0720_03[],4,FALSE)</f>
        <v>B35_L11_P</v>
      </c>
      <c r="P6" s="3" t="str">
        <f>VLOOKUP(FMC_TABLE[[#This Row],[B2B]],TE0720_03[],5,FALSE)</f>
        <v>C17</v>
      </c>
      <c r="Q6" s="3" t="str">
        <f>VLOOKUP(FMC_TABLE[[#This Row],[B2B]],TE0741_03[],4,FALSE)</f>
        <v>B13_L14_P</v>
      </c>
      <c r="R6" s="3" t="str">
        <f>VLOOKUP(FMC_TABLE[[#This Row],[B2B]],TE0741_03[],5,FALSE)</f>
        <v>R22</v>
      </c>
      <c r="S6" s="3" t="str">
        <f>VLOOKUP(FMC_TABLE[[#This Row],[B2B]],TE0841_01[],4,FALSE)</f>
        <v>B64_L14_P</v>
      </c>
      <c r="T6" s="3" t="str">
        <f>VLOOKUP(FMC_TABLE[[#This Row],[B2B]],TE0841_01[],5,FALSE)</f>
        <v>AD14</v>
      </c>
      <c r="U6" s="41" t="str">
        <f>VLOOKUP(FMC_TABLE[[#This Row],[B2B]],TE0820_02[],4,FALSE)</f>
        <v>B66_L13_P</v>
      </c>
      <c r="V6" s="41" t="str">
        <f>VLOOKUP(FMC_TABLE[[#This Row],[B2B]],TE0820_02[],5,FALSE)</f>
        <v>D7</v>
      </c>
    </row>
    <row r="7" spans="1:22" x14ac:dyDescent="0.25">
      <c r="B7" s="2" t="s">
        <v>40</v>
      </c>
      <c r="C7" s="2" t="s">
        <v>41</v>
      </c>
      <c r="D7" s="3" t="s">
        <v>166</v>
      </c>
      <c r="E7" t="str">
        <f>VLOOKUP(FMC_TABLE[[#This Row],[B2B]],TE0710_02[],4,FALSE)</f>
        <v>B15_L11_N</v>
      </c>
      <c r="F7" t="str">
        <f>VLOOKUP(FMC_TABLE[[#This Row],[B2B]],TE0710_02[],5,FALSE)</f>
        <v>E16</v>
      </c>
      <c r="G7" t="str">
        <f>VLOOKUP(FMC_TABLE[[#This Row],[B2B]],TE0711_01[],4,FALSE)</f>
        <v>B15_L11_N</v>
      </c>
      <c r="H7" t="str">
        <f>VLOOKUP(FMC_TABLE[[#This Row],[B2B]],TE0711_01[],5,FALSE)</f>
        <v>E16</v>
      </c>
      <c r="I7" s="3" t="str">
        <f>VLOOKUP(FMC_TABLE[[#This Row],[B2B]],TE0712_02[],4,FALSE)</f>
        <v>B16_L11_P</v>
      </c>
      <c r="J7" s="3" t="str">
        <f>VLOOKUP(FMC_TABLE[[#This Row],[B2B]],TE0712_02[],5,FALSE)</f>
        <v>B17</v>
      </c>
      <c r="K7" s="3" t="str">
        <f>VLOOKUP(FMC_TABLE[[#This Row],[B2B]],TE0713_01[],4,FALSE)</f>
        <v>B16_L11_P</v>
      </c>
      <c r="L7" s="3" t="str">
        <f>VLOOKUP(FMC_TABLE[[#This Row],[B2B]],TE0713_01[],5,FALSE)</f>
        <v>B17</v>
      </c>
      <c r="M7" s="3" t="str">
        <f>VLOOKUP(FMC_TABLE[[#This Row],[B2B]],TE0715_03[],4,FALSE)</f>
        <v>B13_L14_N</v>
      </c>
      <c r="N7" s="3" t="str">
        <f>VLOOKUP(FMC_TABLE[[#This Row],[B2B]],TE0715_03[],5,FALSE)</f>
        <v>AA17</v>
      </c>
      <c r="O7" s="3" t="str">
        <f>VLOOKUP(FMC_TABLE[[#This Row],[B2B]],TE0720_03[],4,FALSE)</f>
        <v>B35_L11_N</v>
      </c>
      <c r="P7" s="3" t="str">
        <f>VLOOKUP(FMC_TABLE[[#This Row],[B2B]],TE0720_03[],5,FALSE)</f>
        <v>C18</v>
      </c>
      <c r="Q7" s="3" t="str">
        <f>VLOOKUP(FMC_TABLE[[#This Row],[B2B]],TE0741_03[],4,FALSE)</f>
        <v>B13_L14_N</v>
      </c>
      <c r="R7" s="3" t="str">
        <f>VLOOKUP(FMC_TABLE[[#This Row],[B2B]],TE0741_03[],5,FALSE)</f>
        <v>R23</v>
      </c>
      <c r="S7" s="3" t="str">
        <f>VLOOKUP(FMC_TABLE[[#This Row],[B2B]],TE0841_01[],4,FALSE)</f>
        <v>B64_L14_N</v>
      </c>
      <c r="T7" s="3" t="str">
        <f>VLOOKUP(FMC_TABLE[[#This Row],[B2B]],TE0841_01[],5,FALSE)</f>
        <v>AD13</v>
      </c>
      <c r="U7" s="41" t="str">
        <f>VLOOKUP(FMC_TABLE[[#This Row],[B2B]],TE0820_02[],4,FALSE)</f>
        <v>B66_L13_N</v>
      </c>
      <c r="V7" s="41" t="str">
        <f>VLOOKUP(FMC_TABLE[[#This Row],[B2B]],TE0820_02[],5,FALSE)</f>
        <v>D6</v>
      </c>
    </row>
    <row r="8" spans="1:22" x14ac:dyDescent="0.25">
      <c r="B8" s="2" t="s">
        <v>58</v>
      </c>
      <c r="C8" s="2" t="s">
        <v>59</v>
      </c>
      <c r="D8" s="3" t="s">
        <v>175</v>
      </c>
      <c r="E8" t="str">
        <f>VLOOKUP(FMC_TABLE[[#This Row],[B2B]],TE0710_02[],4,FALSE)</f>
        <v>B15_L12_N</v>
      </c>
      <c r="F8" t="str">
        <f>VLOOKUP(FMC_TABLE[[#This Row],[B2B]],TE0710_02[],5,FALSE)</f>
        <v>C15</v>
      </c>
      <c r="G8" t="str">
        <f>VLOOKUP(FMC_TABLE[[#This Row],[B2B]],TE0711_01[],4,FALSE)</f>
        <v>B15_L12_N</v>
      </c>
      <c r="H8" t="str">
        <f>VLOOKUP(FMC_TABLE[[#This Row],[B2B]],TE0711_01[],5,FALSE)</f>
        <v>C15</v>
      </c>
      <c r="I8" s="3" t="str">
        <f>VLOOKUP(FMC_TABLE[[#This Row],[B2B]],TE0712_02[],4,FALSE)</f>
        <v>B16_L12_P</v>
      </c>
      <c r="J8" s="3" t="str">
        <f>VLOOKUP(FMC_TABLE[[#This Row],[B2B]],TE0712_02[],5,FALSE)</f>
        <v>D17</v>
      </c>
      <c r="K8" s="3" t="str">
        <f>VLOOKUP(FMC_TABLE[[#This Row],[B2B]],TE0713_01[],4,FALSE)</f>
        <v>B16_L12_P</v>
      </c>
      <c r="L8" s="3" t="str">
        <f>VLOOKUP(FMC_TABLE[[#This Row],[B2B]],TE0713_01[],5,FALSE)</f>
        <v>D17</v>
      </c>
      <c r="M8" s="3" t="str">
        <f>VLOOKUP(FMC_TABLE[[#This Row],[B2B]],TE0715_03[],4,FALSE)</f>
        <v>B13_L13_N</v>
      </c>
      <c r="N8" s="3" t="str">
        <f>VLOOKUP(FMC_TABLE[[#This Row],[B2B]],TE0715_03[],5,FALSE)</f>
        <v>Y19</v>
      </c>
      <c r="O8" s="3" t="str">
        <f>VLOOKUP(FMC_TABLE[[#This Row],[B2B]],TE0720_03[],4,FALSE)</f>
        <v>B35_L12_N</v>
      </c>
      <c r="P8" s="3" t="str">
        <f>VLOOKUP(FMC_TABLE[[#This Row],[B2B]],TE0720_03[],5,FALSE)</f>
        <v>C19</v>
      </c>
      <c r="Q8" s="3" t="str">
        <f>VLOOKUP(FMC_TABLE[[#This Row],[B2B]],TE0741_03[],4,FALSE)</f>
        <v>B13_L13_N</v>
      </c>
      <c r="R8" s="3" t="str">
        <f>VLOOKUP(FMC_TABLE[[#This Row],[B2B]],TE0741_03[],5,FALSE)</f>
        <v>P21</v>
      </c>
      <c r="S8" s="3" t="str">
        <f>VLOOKUP(FMC_TABLE[[#This Row],[B2B]],TE0841_01[],4,FALSE)</f>
        <v>B64_L13_N</v>
      </c>
      <c r="T8" s="3" t="str">
        <f>VLOOKUP(FMC_TABLE[[#This Row],[B2B]],TE0841_01[],5,FALSE)</f>
        <v>AC12</v>
      </c>
      <c r="U8" s="41" t="str">
        <f>VLOOKUP(FMC_TABLE[[#This Row],[B2B]],TE0820_02[],4,FALSE)</f>
        <v>B66_L12_N</v>
      </c>
      <c r="V8" s="41" t="str">
        <f>VLOOKUP(FMC_TABLE[[#This Row],[B2B]],TE0820_02[],5,FALSE)</f>
        <v>C2</v>
      </c>
    </row>
    <row r="9" spans="1:22" x14ac:dyDescent="0.25">
      <c r="B9" s="2" t="s">
        <v>62</v>
      </c>
      <c r="C9" s="2" t="s">
        <v>63</v>
      </c>
      <c r="D9" s="3" t="s">
        <v>177</v>
      </c>
      <c r="E9" t="str">
        <f>VLOOKUP(FMC_TABLE[[#This Row],[B2B]],TE0710_02[],4,FALSE)</f>
        <v>B15_L12_P</v>
      </c>
      <c r="F9" t="str">
        <f>VLOOKUP(FMC_TABLE[[#This Row],[B2B]],TE0710_02[],5,FALSE)</f>
        <v>D15</v>
      </c>
      <c r="G9" t="str">
        <f>VLOOKUP(FMC_TABLE[[#This Row],[B2B]],TE0711_01[],4,FALSE)</f>
        <v>B15_L12_P</v>
      </c>
      <c r="H9" t="str">
        <f>VLOOKUP(FMC_TABLE[[#This Row],[B2B]],TE0711_01[],5,FALSE)</f>
        <v>D15</v>
      </c>
      <c r="I9" s="3" t="str">
        <f>VLOOKUP(FMC_TABLE[[#This Row],[B2B]],TE0712_02[],4,FALSE)</f>
        <v>B16_L12_N</v>
      </c>
      <c r="J9" s="3" t="str">
        <f>VLOOKUP(FMC_TABLE[[#This Row],[B2B]],TE0712_02[],5,FALSE)</f>
        <v>C17</v>
      </c>
      <c r="K9" s="3" t="str">
        <f>VLOOKUP(FMC_TABLE[[#This Row],[B2B]],TE0713_01[],4,FALSE)</f>
        <v>B16_L12_N</v>
      </c>
      <c r="L9" s="3" t="str">
        <f>VLOOKUP(FMC_TABLE[[#This Row],[B2B]],TE0713_01[],5,FALSE)</f>
        <v>C17</v>
      </c>
      <c r="M9" s="3" t="str">
        <f>VLOOKUP(FMC_TABLE[[#This Row],[B2B]],TE0715_03[],4,FALSE)</f>
        <v>B13_L13_P</v>
      </c>
      <c r="N9" s="3" t="str">
        <f>VLOOKUP(FMC_TABLE[[#This Row],[B2B]],TE0715_03[],5,FALSE)</f>
        <v>Y18</v>
      </c>
      <c r="O9" s="3" t="str">
        <f>VLOOKUP(FMC_TABLE[[#This Row],[B2B]],TE0720_03[],4,FALSE)</f>
        <v>B35_L12_P</v>
      </c>
      <c r="P9" s="3" t="str">
        <f>VLOOKUP(FMC_TABLE[[#This Row],[B2B]],TE0720_03[],5,FALSE)</f>
        <v>D18</v>
      </c>
      <c r="Q9" s="3" t="str">
        <f>VLOOKUP(FMC_TABLE[[#This Row],[B2B]],TE0741_03[],4,FALSE)</f>
        <v>B13_L13_P</v>
      </c>
      <c r="R9" s="3" t="str">
        <f>VLOOKUP(FMC_TABLE[[#This Row],[B2B]],TE0741_03[],5,FALSE)</f>
        <v>R21</v>
      </c>
      <c r="S9" s="3" t="str">
        <f>VLOOKUP(FMC_TABLE[[#This Row],[B2B]],TE0841_01[],4,FALSE)</f>
        <v>B64_L13_P</v>
      </c>
      <c r="T9" s="3" t="str">
        <f>VLOOKUP(FMC_TABLE[[#This Row],[B2B]],TE0841_01[],5,FALSE)</f>
        <v>AC13</v>
      </c>
      <c r="U9" s="41" t="str">
        <f>VLOOKUP(FMC_TABLE[[#This Row],[B2B]],TE0820_02[],4,FALSE)</f>
        <v>B66_L12_P</v>
      </c>
      <c r="V9" s="41" t="str">
        <f>VLOOKUP(FMC_TABLE[[#This Row],[B2B]],TE0820_02[],5,FALSE)</f>
        <v>C3</v>
      </c>
    </row>
    <row r="10" spans="1:22" x14ac:dyDescent="0.25">
      <c r="B10" s="2" t="s">
        <v>42</v>
      </c>
      <c r="C10" s="2" t="s">
        <v>43</v>
      </c>
      <c r="D10" s="3" t="s">
        <v>167</v>
      </c>
      <c r="E10" t="str">
        <f>VLOOKUP(FMC_TABLE[[#This Row],[B2B]],TE0710_02[],4,FALSE)</f>
        <v>B15_L14_N</v>
      </c>
      <c r="F10" t="str">
        <f>VLOOKUP(FMC_TABLE[[#This Row],[B2B]],TE0710_02[],5,FALSE)</f>
        <v>F16</v>
      </c>
      <c r="G10" t="str">
        <f>VLOOKUP(FMC_TABLE[[#This Row],[B2B]],TE0711_01[],4,FALSE)</f>
        <v>B15_L14_N</v>
      </c>
      <c r="H10" t="str">
        <f>VLOOKUP(FMC_TABLE[[#This Row],[B2B]],TE0711_01[],5,FALSE)</f>
        <v>F16</v>
      </c>
      <c r="I10" s="3" t="str">
        <f>VLOOKUP(FMC_TABLE[[#This Row],[B2B]],TE0712_02[],4,FALSE)</f>
        <v>B16_L14_P</v>
      </c>
      <c r="J10" s="3" t="str">
        <f>VLOOKUP(FMC_TABLE[[#This Row],[B2B]],TE0712_02[],5,FALSE)</f>
        <v>E19</v>
      </c>
      <c r="K10" s="3" t="str">
        <f>VLOOKUP(FMC_TABLE[[#This Row],[B2B]],TE0713_01[],4,FALSE)</f>
        <v>B16_L14_P</v>
      </c>
      <c r="L10" s="3" t="str">
        <f>VLOOKUP(FMC_TABLE[[#This Row],[B2B]],TE0713_01[],5,FALSE)</f>
        <v>E19</v>
      </c>
      <c r="M10" s="3" t="str">
        <f>VLOOKUP(FMC_TABLE[[#This Row],[B2B]],TE0715_03[],4,FALSE)</f>
        <v>B13_L11_N</v>
      </c>
      <c r="N10" s="3" t="str">
        <f>VLOOKUP(FMC_TABLE[[#This Row],[B2B]],TE0715_03[],5,FALSE)</f>
        <v>AA15</v>
      </c>
      <c r="O10" s="3" t="str">
        <f>VLOOKUP(FMC_TABLE[[#This Row],[B2B]],TE0720_03[],4,FALSE)</f>
        <v>B35_L14_N</v>
      </c>
      <c r="P10" s="3" t="str">
        <f>VLOOKUP(FMC_TABLE[[#This Row],[B2B]],TE0720_03[],5,FALSE)</f>
        <v>C20</v>
      </c>
      <c r="Q10" s="3" t="str">
        <f>VLOOKUP(FMC_TABLE[[#This Row],[B2B]],TE0741_03[],4,FALSE)</f>
        <v>B13_L11_N</v>
      </c>
      <c r="R10" s="3" t="str">
        <f>VLOOKUP(FMC_TABLE[[#This Row],[B2B]],TE0741_03[],5,FALSE)</f>
        <v>N23</v>
      </c>
      <c r="S10" s="3" t="str">
        <f>VLOOKUP(FMC_TABLE[[#This Row],[B2B]],TE0841_01[],4,FALSE)</f>
        <v>B64_L11_N</v>
      </c>
      <c r="T10" s="3" t="str">
        <f>VLOOKUP(FMC_TABLE[[#This Row],[B2B]],TE0841_01[],5,FALSE)</f>
        <v>AE10</v>
      </c>
      <c r="U10" s="41" t="str">
        <f>VLOOKUP(FMC_TABLE[[#This Row],[B2B]],TE0820_02[],4,FALSE)</f>
        <v>B66_L11_N</v>
      </c>
      <c r="V10" s="41" t="str">
        <f>VLOOKUP(FMC_TABLE[[#This Row],[B2B]],TE0820_02[],5,FALSE)</f>
        <v>C4</v>
      </c>
    </row>
    <row r="11" spans="1:22" x14ac:dyDescent="0.25">
      <c r="B11" s="2" t="s">
        <v>46</v>
      </c>
      <c r="C11" s="2" t="s">
        <v>47</v>
      </c>
      <c r="D11" s="3" t="s">
        <v>169</v>
      </c>
      <c r="E11" t="str">
        <f>VLOOKUP(FMC_TABLE[[#This Row],[B2B]],TE0710_02[],4,FALSE)</f>
        <v>B15_L14_P</v>
      </c>
      <c r="F11" t="str">
        <f>VLOOKUP(FMC_TABLE[[#This Row],[B2B]],TE0710_02[],5,FALSE)</f>
        <v>F15</v>
      </c>
      <c r="G11" t="str">
        <f>VLOOKUP(FMC_TABLE[[#This Row],[B2B]],TE0711_01[],4,FALSE)</f>
        <v>B15_L14_P</v>
      </c>
      <c r="H11" t="str">
        <f>VLOOKUP(FMC_TABLE[[#This Row],[B2B]],TE0711_01[],5,FALSE)</f>
        <v>F15</v>
      </c>
      <c r="I11" s="3" t="str">
        <f>VLOOKUP(FMC_TABLE[[#This Row],[B2B]],TE0712_02[],4,FALSE)</f>
        <v>B16_L14_N</v>
      </c>
      <c r="J11" s="3" t="str">
        <f>VLOOKUP(FMC_TABLE[[#This Row],[B2B]],TE0712_02[],5,FALSE)</f>
        <v>D19</v>
      </c>
      <c r="K11" s="3" t="str">
        <f>VLOOKUP(FMC_TABLE[[#This Row],[B2B]],TE0713_01[],4,FALSE)</f>
        <v>B16_L14_N</v>
      </c>
      <c r="L11" s="3" t="str">
        <f>VLOOKUP(FMC_TABLE[[#This Row],[B2B]],TE0713_01[],5,FALSE)</f>
        <v>D19</v>
      </c>
      <c r="M11" s="3" t="str">
        <f>VLOOKUP(FMC_TABLE[[#This Row],[B2B]],TE0715_03[],4,FALSE)</f>
        <v>B13_L11_P</v>
      </c>
      <c r="N11" s="3" t="str">
        <f>VLOOKUP(FMC_TABLE[[#This Row],[B2B]],TE0715_03[],5,FALSE)</f>
        <v>AA14</v>
      </c>
      <c r="O11" s="3" t="str">
        <f>VLOOKUP(FMC_TABLE[[#This Row],[B2B]],TE0720_03[],4,FALSE)</f>
        <v>B35_L14_P</v>
      </c>
      <c r="P11" s="3" t="str">
        <f>VLOOKUP(FMC_TABLE[[#This Row],[B2B]],TE0720_03[],5,FALSE)</f>
        <v>D20</v>
      </c>
      <c r="Q11" s="3" t="str">
        <f>VLOOKUP(FMC_TABLE[[#This Row],[B2B]],TE0741_03[],4,FALSE)</f>
        <v>B13_L11_P</v>
      </c>
      <c r="R11" s="3" t="str">
        <f>VLOOKUP(FMC_TABLE[[#This Row],[B2B]],TE0741_03[],5,FALSE)</f>
        <v>P23</v>
      </c>
      <c r="S11" s="3" t="str">
        <f>VLOOKUP(FMC_TABLE[[#This Row],[B2B]],TE0841_01[],4,FALSE)</f>
        <v>B64_L11_P</v>
      </c>
      <c r="T11" s="3" t="str">
        <f>VLOOKUP(FMC_TABLE[[#This Row],[B2B]],TE0841_01[],5,FALSE)</f>
        <v>AE11</v>
      </c>
      <c r="U11" s="41" t="str">
        <f>VLOOKUP(FMC_TABLE[[#This Row],[B2B]],TE0820_02[],4,FALSE)</f>
        <v>B66_L11_P</v>
      </c>
      <c r="V11" s="41" t="str">
        <f>VLOOKUP(FMC_TABLE[[#This Row],[B2B]],TE0820_02[],5,FALSE)</f>
        <v>D4</v>
      </c>
    </row>
    <row r="12" spans="1:22" x14ac:dyDescent="0.25">
      <c r="B12" s="2" t="s">
        <v>48</v>
      </c>
      <c r="C12" s="2" t="s">
        <v>49</v>
      </c>
      <c r="D12" s="3" t="s">
        <v>170</v>
      </c>
      <c r="E12" t="str">
        <f>VLOOKUP(FMC_TABLE[[#This Row],[B2B]],TE0710_02[],4,FALSE)</f>
        <v>B15_L18_P</v>
      </c>
      <c r="F12" t="str">
        <f>VLOOKUP(FMC_TABLE[[#This Row],[B2B]],TE0710_02[],5,FALSE)</f>
        <v>H17</v>
      </c>
      <c r="G12" t="str">
        <f>VLOOKUP(FMC_TABLE[[#This Row],[B2B]],TE0711_01[],4,FALSE)</f>
        <v>B15_L18_P</v>
      </c>
      <c r="H12" t="str">
        <f>VLOOKUP(FMC_TABLE[[#This Row],[B2B]],TE0711_01[],5,FALSE)</f>
        <v>H17</v>
      </c>
      <c r="I12" s="3" t="str">
        <f>VLOOKUP(FMC_TABLE[[#This Row],[B2B]],TE0712_02[],4,FALSE)</f>
        <v>B16_L10_N</v>
      </c>
      <c r="J12" s="3" t="str">
        <f>VLOOKUP(FMC_TABLE[[#This Row],[B2B]],TE0712_02[],5,FALSE)</f>
        <v>A14</v>
      </c>
      <c r="K12" s="3" t="str">
        <f>VLOOKUP(FMC_TABLE[[#This Row],[B2B]],TE0713_01[],4,FALSE)</f>
        <v>B16_L10_N</v>
      </c>
      <c r="L12" s="3" t="str">
        <f>VLOOKUP(FMC_TABLE[[#This Row],[B2B]],TE0713_01[],5,FALSE)</f>
        <v>A14</v>
      </c>
      <c r="M12" s="3" t="str">
        <f>VLOOKUP(FMC_TABLE[[#This Row],[B2B]],TE0715_03[],4,FALSE)</f>
        <v>B13_L24_N</v>
      </c>
      <c r="N12" s="3" t="str">
        <f>VLOOKUP(FMC_TABLE[[#This Row],[B2B]],TE0715_03[],5,FALSE)</f>
        <v>Y17</v>
      </c>
      <c r="O12" s="3" t="str">
        <f>VLOOKUP(FMC_TABLE[[#This Row],[B2B]],TE0720_03[],4,FALSE)</f>
        <v>B35_L23_N</v>
      </c>
      <c r="P12" s="3" t="str">
        <f>VLOOKUP(FMC_TABLE[[#This Row],[B2B]],TE0720_03[],5,FALSE)</f>
        <v>F22</v>
      </c>
      <c r="Q12" s="3" t="str">
        <f>VLOOKUP(FMC_TABLE[[#This Row],[B2B]],TE0741_03[],4,FALSE)</f>
        <v>B13_L16_N</v>
      </c>
      <c r="R12" s="3" t="str">
        <f>VLOOKUP(FMC_TABLE[[#This Row],[B2B]],TE0741_03[],5,FALSE)</f>
        <v>R20</v>
      </c>
      <c r="S12" s="3" t="str">
        <f>VLOOKUP(FMC_TABLE[[#This Row],[B2B]],TE0841_01[],4,FALSE)</f>
        <v>B64_L20_N</v>
      </c>
      <c r="T12" s="3" t="str">
        <f>VLOOKUP(FMC_TABLE[[#This Row],[B2B]],TE0841_01[],5,FALSE)</f>
        <v>AC11</v>
      </c>
      <c r="U12" s="41" t="str">
        <f>VLOOKUP(FMC_TABLE[[#This Row],[B2B]],TE0820_02[],4,FALSE)</f>
        <v>B66_L24_P</v>
      </c>
      <c r="V12" s="41" t="str">
        <f>VLOOKUP(FMC_TABLE[[#This Row],[B2B]],TE0820_02[],5,FALSE)</f>
        <v>C9</v>
      </c>
    </row>
    <row r="13" spans="1:22" x14ac:dyDescent="0.25">
      <c r="B13" s="2" t="s">
        <v>52</v>
      </c>
      <c r="C13" s="2" t="s">
        <v>53</v>
      </c>
      <c r="D13" s="3" t="s">
        <v>172</v>
      </c>
      <c r="E13" t="str">
        <f>VLOOKUP(FMC_TABLE[[#This Row],[B2B]],TE0710_02[],4,FALSE)</f>
        <v>B15_L18_N</v>
      </c>
      <c r="F13" t="str">
        <f>VLOOKUP(FMC_TABLE[[#This Row],[B2B]],TE0710_02[],5,FALSE)</f>
        <v>G17</v>
      </c>
      <c r="G13" t="str">
        <f>VLOOKUP(FMC_TABLE[[#This Row],[B2B]],TE0711_01[],4,FALSE)</f>
        <v>B15_L18_N</v>
      </c>
      <c r="H13" t="str">
        <f>VLOOKUP(FMC_TABLE[[#This Row],[B2B]],TE0711_01[],5,FALSE)</f>
        <v>G17</v>
      </c>
      <c r="I13" s="3" t="str">
        <f>VLOOKUP(FMC_TABLE[[#This Row],[B2B]],TE0712_02[],4,FALSE)</f>
        <v>B16_L10_P</v>
      </c>
      <c r="J13" s="3" t="str">
        <f>VLOOKUP(FMC_TABLE[[#This Row],[B2B]],TE0712_02[],5,FALSE)</f>
        <v>A13</v>
      </c>
      <c r="K13" s="3" t="str">
        <f>VLOOKUP(FMC_TABLE[[#This Row],[B2B]],TE0713_01[],4,FALSE)</f>
        <v>B16_L10_P</v>
      </c>
      <c r="L13" s="3" t="str">
        <f>VLOOKUP(FMC_TABLE[[#This Row],[B2B]],TE0713_01[],5,FALSE)</f>
        <v>A13</v>
      </c>
      <c r="M13" s="3" t="str">
        <f>VLOOKUP(FMC_TABLE[[#This Row],[B2B]],TE0715_03[],4,FALSE)</f>
        <v>B13_L24_P</v>
      </c>
      <c r="N13" s="3" t="str">
        <f>VLOOKUP(FMC_TABLE[[#This Row],[B2B]],TE0715_03[],5,FALSE)</f>
        <v>W17</v>
      </c>
      <c r="O13" s="3" t="str">
        <f>VLOOKUP(FMC_TABLE[[#This Row],[B2B]],TE0720_03[],4,FALSE)</f>
        <v>B35_L23_P</v>
      </c>
      <c r="P13" s="3" t="str">
        <f>VLOOKUP(FMC_TABLE[[#This Row],[B2B]],TE0720_03[],5,FALSE)</f>
        <v>F21</v>
      </c>
      <c r="Q13" s="3" t="str">
        <f>VLOOKUP(FMC_TABLE[[#This Row],[B2B]],TE0741_03[],4,FALSE)</f>
        <v>B13_L16_P</v>
      </c>
      <c r="R13" s="3" t="str">
        <f>VLOOKUP(FMC_TABLE[[#This Row],[B2B]],TE0741_03[],5,FALSE)</f>
        <v>T20</v>
      </c>
      <c r="S13" s="3" t="str">
        <f>VLOOKUP(FMC_TABLE[[#This Row],[B2B]],TE0841_01[],4,FALSE)</f>
        <v>B64_L20_P</v>
      </c>
      <c r="T13" s="3" t="str">
        <f>VLOOKUP(FMC_TABLE[[#This Row],[B2B]],TE0841_01[],5,FALSE)</f>
        <v>AB11</v>
      </c>
      <c r="U13" s="41" t="str">
        <f>VLOOKUP(FMC_TABLE[[#This Row],[B2B]],TE0820_02[],4,FALSE)</f>
        <v>B66_L24_N</v>
      </c>
      <c r="V13" s="41" t="str">
        <f>VLOOKUP(FMC_TABLE[[#This Row],[B2B]],TE0820_02[],5,FALSE)</f>
        <v>B9</v>
      </c>
    </row>
    <row r="14" spans="1:22" x14ac:dyDescent="0.25">
      <c r="B14" s="2" t="s">
        <v>24</v>
      </c>
      <c r="C14" s="2" t="s">
        <v>25</v>
      </c>
      <c r="D14" s="3" t="s">
        <v>158</v>
      </c>
      <c r="E14" t="str">
        <f>VLOOKUP(FMC_TABLE[[#This Row],[B2B]],TE0710_02[],4,FALSE)</f>
        <v>B15_L17_P</v>
      </c>
      <c r="F14" t="str">
        <f>VLOOKUP(FMC_TABLE[[#This Row],[B2B]],TE0710_02[],5,FALSE)</f>
        <v>K13</v>
      </c>
      <c r="G14" t="str">
        <f>VLOOKUP(FMC_TABLE[[#This Row],[B2B]],TE0711_01[],4,FALSE)</f>
        <v>B15_L17_P</v>
      </c>
      <c r="H14" t="str">
        <f>VLOOKUP(FMC_TABLE[[#This Row],[B2B]],TE0711_01[],5,FALSE)</f>
        <v>K13</v>
      </c>
      <c r="I14" s="3" t="str">
        <f>VLOOKUP(FMC_TABLE[[#This Row],[B2B]],TE0712_02[],4,FALSE)</f>
        <v>B16_L9_N</v>
      </c>
      <c r="J14" s="3" t="str">
        <f>VLOOKUP(FMC_TABLE[[#This Row],[B2B]],TE0712_02[],5,FALSE)</f>
        <v>A16</v>
      </c>
      <c r="K14" s="3" t="str">
        <f>VLOOKUP(FMC_TABLE[[#This Row],[B2B]],TE0713_01[],4,FALSE)</f>
        <v>B16_L9_N</v>
      </c>
      <c r="L14" s="3" t="str">
        <f>VLOOKUP(FMC_TABLE[[#This Row],[B2B]],TE0713_01[],5,FALSE)</f>
        <v>A16</v>
      </c>
      <c r="M14" s="3" t="str">
        <f>VLOOKUP(FMC_TABLE[[#This Row],[B2B]],TE0715_03[],4,FALSE)</f>
        <v>B13_L10_P</v>
      </c>
      <c r="N14" s="3" t="str">
        <f>VLOOKUP(FMC_TABLE[[#This Row],[B2B]],TE0715_03[],5,FALSE)</f>
        <v>Y12</v>
      </c>
      <c r="O14" s="3" t="str">
        <f>VLOOKUP(FMC_TABLE[[#This Row],[B2B]],TE0720_03[],4,FALSE)</f>
        <v>B35_L8_N</v>
      </c>
      <c r="P14" s="3" t="str">
        <f>VLOOKUP(FMC_TABLE[[#This Row],[B2B]],TE0720_03[],5,FALSE)</f>
        <v>B17</v>
      </c>
      <c r="Q14" s="3" t="str">
        <f>VLOOKUP(FMC_TABLE[[#This Row],[B2B]],TE0741_03[],4,FALSE)</f>
        <v>B13_L24_N</v>
      </c>
      <c r="R14" s="3" t="str">
        <f>VLOOKUP(FMC_TABLE[[#This Row],[B2B]],TE0741_03[],5,FALSE)</f>
        <v>P18</v>
      </c>
      <c r="S14" s="3" t="str">
        <f>VLOOKUP(FMC_TABLE[[#This Row],[B2B]],TE0841_01[],4,FALSE)</f>
        <v>B64_L18_N</v>
      </c>
      <c r="T14" s="3" t="str">
        <f>VLOOKUP(FMC_TABLE[[#This Row],[B2B]],TE0841_01[],5,FALSE)</f>
        <v>AB12</v>
      </c>
      <c r="U14" s="41" t="str">
        <f>VLOOKUP(FMC_TABLE[[#This Row],[B2B]],TE0820_02[],4,FALSE)</f>
        <v>B66_L3_P</v>
      </c>
      <c r="V14" s="41" t="str">
        <f>VLOOKUP(FMC_TABLE[[#This Row],[B2B]],TE0820_02[],5,FALSE)</f>
        <v>F2</v>
      </c>
    </row>
    <row r="15" spans="1:22" x14ac:dyDescent="0.25">
      <c r="B15" s="2" t="s">
        <v>28</v>
      </c>
      <c r="C15" s="2" t="s">
        <v>29</v>
      </c>
      <c r="D15" s="3" t="s">
        <v>160</v>
      </c>
      <c r="E15" t="str">
        <f>VLOOKUP(FMC_TABLE[[#This Row],[B2B]],TE0710_02[],4,FALSE)</f>
        <v>B15_L17_N</v>
      </c>
      <c r="F15" t="str">
        <f>VLOOKUP(FMC_TABLE[[#This Row],[B2B]],TE0710_02[],5,FALSE)</f>
        <v>J13</v>
      </c>
      <c r="G15" t="str">
        <f>VLOOKUP(FMC_TABLE[[#This Row],[B2B]],TE0711_01[],4,FALSE)</f>
        <v>B15_L17_N</v>
      </c>
      <c r="H15" t="str">
        <f>VLOOKUP(FMC_TABLE[[#This Row],[B2B]],TE0711_01[],5,FALSE)</f>
        <v>J13</v>
      </c>
      <c r="I15" s="3" t="str">
        <f>VLOOKUP(FMC_TABLE[[#This Row],[B2B]],TE0712_02[],4,FALSE)</f>
        <v>B16_L9_P</v>
      </c>
      <c r="J15" s="3" t="str">
        <f>VLOOKUP(FMC_TABLE[[#This Row],[B2B]],TE0712_02[],5,FALSE)</f>
        <v>A15</v>
      </c>
      <c r="K15" s="3" t="str">
        <f>VLOOKUP(FMC_TABLE[[#This Row],[B2B]],TE0713_01[],4,FALSE)</f>
        <v>B16_L9_P</v>
      </c>
      <c r="L15" s="3" t="str">
        <f>VLOOKUP(FMC_TABLE[[#This Row],[B2B]],TE0713_01[],5,FALSE)</f>
        <v>A15</v>
      </c>
      <c r="M15" s="3" t="str">
        <f>VLOOKUP(FMC_TABLE[[#This Row],[B2B]],TE0715_03[],4,FALSE)</f>
        <v>B13_L10_N</v>
      </c>
      <c r="N15" s="3" t="str">
        <f>VLOOKUP(FMC_TABLE[[#This Row],[B2B]],TE0715_03[],5,FALSE)</f>
        <v>Y13</v>
      </c>
      <c r="O15" s="3" t="str">
        <f>VLOOKUP(FMC_TABLE[[#This Row],[B2B]],TE0720_03[],4,FALSE)</f>
        <v>B35_L8_P</v>
      </c>
      <c r="P15" s="3" t="str">
        <f>VLOOKUP(FMC_TABLE[[#This Row],[B2B]],TE0720_03[],5,FALSE)</f>
        <v>B16</v>
      </c>
      <c r="Q15" s="3" t="str">
        <f>VLOOKUP(FMC_TABLE[[#This Row],[B2B]],TE0741_03[],4,FALSE)</f>
        <v>B13_L24_P</v>
      </c>
      <c r="R15" s="3" t="str">
        <f>VLOOKUP(FMC_TABLE[[#This Row],[B2B]],TE0741_03[],5,FALSE)</f>
        <v>R18</v>
      </c>
      <c r="S15" s="3" t="str">
        <f>VLOOKUP(FMC_TABLE[[#This Row],[B2B]],TE0841_01[],4,FALSE)</f>
        <v>B64_L18_P</v>
      </c>
      <c r="T15" s="3" t="str">
        <f>VLOOKUP(FMC_TABLE[[#This Row],[B2B]],TE0841_01[],5,FALSE)</f>
        <v>AA12</v>
      </c>
      <c r="U15" s="41" t="str">
        <f>VLOOKUP(FMC_TABLE[[#This Row],[B2B]],TE0820_02[],4,FALSE)</f>
        <v>B66_L3_N</v>
      </c>
      <c r="V15" s="41" t="str">
        <f>VLOOKUP(FMC_TABLE[[#This Row],[B2B]],TE0820_02[],5,FALSE)</f>
        <v>E2</v>
      </c>
    </row>
    <row r="16" spans="1:22" x14ac:dyDescent="0.25">
      <c r="B16" s="2" t="s">
        <v>32</v>
      </c>
      <c r="C16" s="2" t="s">
        <v>33</v>
      </c>
      <c r="D16" s="3" t="s">
        <v>162</v>
      </c>
      <c r="E16" t="str">
        <f>VLOOKUP(FMC_TABLE[[#This Row],[B2B]],TE0710_02[],4,FALSE)</f>
        <v>B15_L24_P</v>
      </c>
      <c r="F16" t="str">
        <f>VLOOKUP(FMC_TABLE[[#This Row],[B2B]],TE0710_02[],5,FALSE)</f>
        <v>K15</v>
      </c>
      <c r="G16" t="str">
        <f>VLOOKUP(FMC_TABLE[[#This Row],[B2B]],TE0711_01[],4,FALSE)</f>
        <v>B15_L24_P</v>
      </c>
      <c r="H16" t="str">
        <f>VLOOKUP(FMC_TABLE[[#This Row],[B2B]],TE0711_01[],5,FALSE)</f>
        <v>K15</v>
      </c>
      <c r="I16" s="3" t="str">
        <f>VLOOKUP(FMC_TABLE[[#This Row],[B2B]],TE0712_02[],4,FALSE)</f>
        <v>B16_L7_N</v>
      </c>
      <c r="J16" s="3" t="str">
        <f>VLOOKUP(FMC_TABLE[[#This Row],[B2B]],TE0712_02[],5,FALSE)</f>
        <v>B16</v>
      </c>
      <c r="K16" s="3" t="str">
        <f>VLOOKUP(FMC_TABLE[[#This Row],[B2B]],TE0713_01[],4,FALSE)</f>
        <v>B16_L7_N</v>
      </c>
      <c r="L16" s="3" t="str">
        <f>VLOOKUP(FMC_TABLE[[#This Row],[B2B]],TE0713_01[],5,FALSE)</f>
        <v>B16</v>
      </c>
      <c r="M16" s="3" t="str">
        <f>VLOOKUP(FMC_TABLE[[#This Row],[B2B]],TE0715_03[],4,FALSE)</f>
        <v>B13_L23_P</v>
      </c>
      <c r="N16" s="3" t="str">
        <f>VLOOKUP(FMC_TABLE[[#This Row],[B2B]],TE0715_03[],5,FALSE)</f>
        <v>V16</v>
      </c>
      <c r="O16" s="3" t="str">
        <f>VLOOKUP(FMC_TABLE[[#This Row],[B2B]],TE0720_03[],4,FALSE)</f>
        <v>B35_L21_N</v>
      </c>
      <c r="P16" s="3" t="str">
        <f>VLOOKUP(FMC_TABLE[[#This Row],[B2B]],TE0720_03[],5,FALSE)</f>
        <v>E20</v>
      </c>
      <c r="Q16" s="3" t="str">
        <f>VLOOKUP(FMC_TABLE[[#This Row],[B2B]],TE0741_03[],4,FALSE)</f>
        <v>B13_L22_N</v>
      </c>
      <c r="R16" s="3" t="str">
        <f>VLOOKUP(FMC_TABLE[[#This Row],[B2B]],TE0741_03[],5,FALSE)</f>
        <v>M19</v>
      </c>
      <c r="S16" s="3" t="str">
        <f>VLOOKUP(FMC_TABLE[[#This Row],[B2B]],TE0841_01[],4,FALSE)</f>
        <v>B64_L15_N</v>
      </c>
      <c r="T16" s="3" t="str">
        <f>VLOOKUP(FMC_TABLE[[#This Row],[B2B]],TE0841_01[],5,FALSE)</f>
        <v>AB14</v>
      </c>
      <c r="U16" s="41" t="str">
        <f>VLOOKUP(FMC_TABLE[[#This Row],[B2B]],TE0820_02[],4,FALSE)</f>
        <v>B66_L5_P</v>
      </c>
      <c r="V16" s="41" t="str">
        <f>VLOOKUP(FMC_TABLE[[#This Row],[B2B]],TE0820_02[],5,FALSE)</f>
        <v>E4</v>
      </c>
    </row>
    <row r="17" spans="2:22" x14ac:dyDescent="0.25">
      <c r="B17" s="2" t="s">
        <v>36</v>
      </c>
      <c r="C17" s="2" t="s">
        <v>37</v>
      </c>
      <c r="D17" s="3" t="s">
        <v>164</v>
      </c>
      <c r="E17" t="str">
        <f>VLOOKUP(FMC_TABLE[[#This Row],[B2B]],TE0710_02[],4,FALSE)</f>
        <v>B15_L24_N</v>
      </c>
      <c r="F17" t="str">
        <f>VLOOKUP(FMC_TABLE[[#This Row],[B2B]],TE0710_02[],5,FALSE)</f>
        <v>J15</v>
      </c>
      <c r="G17" t="str">
        <f>VLOOKUP(FMC_TABLE[[#This Row],[B2B]],TE0711_01[],4,FALSE)</f>
        <v>B15_L24_N</v>
      </c>
      <c r="H17" t="str">
        <f>VLOOKUP(FMC_TABLE[[#This Row],[B2B]],TE0711_01[],5,FALSE)</f>
        <v>J15</v>
      </c>
      <c r="I17" s="3" t="str">
        <f>VLOOKUP(FMC_TABLE[[#This Row],[B2B]],TE0712_02[],4,FALSE)</f>
        <v>B16_L7_P</v>
      </c>
      <c r="J17" s="3" t="str">
        <f>VLOOKUP(FMC_TABLE[[#This Row],[B2B]],TE0712_02[],5,FALSE)</f>
        <v>B15</v>
      </c>
      <c r="K17" s="3" t="str">
        <f>VLOOKUP(FMC_TABLE[[#This Row],[B2B]],TE0713_01[],4,FALSE)</f>
        <v>B16_L7_P</v>
      </c>
      <c r="L17" s="3" t="str">
        <f>VLOOKUP(FMC_TABLE[[#This Row],[B2B]],TE0713_01[],5,FALSE)</f>
        <v>B15</v>
      </c>
      <c r="M17" s="3" t="str">
        <f>VLOOKUP(FMC_TABLE[[#This Row],[B2B]],TE0715_03[],4,FALSE)</f>
        <v>B13_L23_N</v>
      </c>
      <c r="N17" s="3" t="str">
        <f>VLOOKUP(FMC_TABLE[[#This Row],[B2B]],TE0715_03[],5,FALSE)</f>
        <v>W16</v>
      </c>
      <c r="O17" s="3" t="str">
        <f>VLOOKUP(FMC_TABLE[[#This Row],[B2B]],TE0720_03[],4,FALSE)</f>
        <v>B35_L21_P</v>
      </c>
      <c r="P17" s="3" t="str">
        <f>VLOOKUP(FMC_TABLE[[#This Row],[B2B]],TE0720_03[],5,FALSE)</f>
        <v>E19</v>
      </c>
      <c r="Q17" s="3" t="str">
        <f>VLOOKUP(FMC_TABLE[[#This Row],[B2B]],TE0741_03[],4,FALSE)</f>
        <v>B13_L22_P</v>
      </c>
      <c r="R17" s="3" t="str">
        <f>VLOOKUP(FMC_TABLE[[#This Row],[B2B]],TE0741_03[],5,FALSE)</f>
        <v>N18</v>
      </c>
      <c r="S17" s="3" t="str">
        <f>VLOOKUP(FMC_TABLE[[#This Row],[B2B]],TE0841_01[],4,FALSE)</f>
        <v>B64_L15_P</v>
      </c>
      <c r="T17" s="3" t="str">
        <f>VLOOKUP(FMC_TABLE[[#This Row],[B2B]],TE0841_01[],5,FALSE)</f>
        <v>AA14</v>
      </c>
      <c r="U17" s="41" t="str">
        <f>VLOOKUP(FMC_TABLE[[#This Row],[B2B]],TE0820_02[],4,FALSE)</f>
        <v>B66_L5_N</v>
      </c>
      <c r="V17" s="41" t="str">
        <f>VLOOKUP(FMC_TABLE[[#This Row],[B2B]],TE0820_02[],5,FALSE)</f>
        <v>E3</v>
      </c>
    </row>
    <row r="18" spans="2:22" x14ac:dyDescent="0.25">
      <c r="B18" s="2" t="s">
        <v>16</v>
      </c>
      <c r="C18" s="2" t="s">
        <v>17</v>
      </c>
      <c r="D18" s="3" t="s">
        <v>154</v>
      </c>
      <c r="E18" t="str">
        <f>VLOOKUP(FMC_TABLE[[#This Row],[B2B]],TE0710_02[],4,FALSE)</f>
        <v>B15_L3_P</v>
      </c>
      <c r="F18" t="str">
        <f>VLOOKUP(FMC_TABLE[[#This Row],[B2B]],TE0710_02[],5,FALSE)</f>
        <v>C12</v>
      </c>
      <c r="G18" t="str">
        <f>VLOOKUP(FMC_TABLE[[#This Row],[B2B]],TE0711_01[],4,FALSE)</f>
        <v>B15_L19_P</v>
      </c>
      <c r="H18" t="str">
        <f>VLOOKUP(FMC_TABLE[[#This Row],[B2B]],TE0711_01[],5,FALSE)</f>
        <v>J14</v>
      </c>
      <c r="I18" s="3" t="str">
        <f>VLOOKUP(FMC_TABLE[[#This Row],[B2B]],TE0712_02[],4,FALSE)</f>
        <v>B16_L18_N</v>
      </c>
      <c r="J18" s="3" t="str">
        <f>VLOOKUP(FMC_TABLE[[#This Row],[B2B]],TE0712_02[],5,FALSE)</f>
        <v>F20</v>
      </c>
      <c r="K18" s="3" t="str">
        <f>VLOOKUP(FMC_TABLE[[#This Row],[B2B]],TE0713_01[],4,FALSE)</f>
        <v>B16_L18_N</v>
      </c>
      <c r="L18" s="3" t="str">
        <f>VLOOKUP(FMC_TABLE[[#This Row],[B2B]],TE0713_01[],5,FALSE)</f>
        <v>F20</v>
      </c>
      <c r="M18" s="3" t="str">
        <f>VLOOKUP(FMC_TABLE[[#This Row],[B2B]],TE0715_03[],4,FALSE)</f>
        <v>B13_L8_P</v>
      </c>
      <c r="N18" s="3" t="str">
        <f>VLOOKUP(FMC_TABLE[[#This Row],[B2B]],TE0715_03[],5,FALSE)</f>
        <v>AA12</v>
      </c>
      <c r="O18" s="3" t="str">
        <f>VLOOKUP(FMC_TABLE[[#This Row],[B2B]],TE0720_03[],4,FALSE)</f>
        <v>B35_L2_N</v>
      </c>
      <c r="P18" s="3" t="str">
        <f>VLOOKUP(FMC_TABLE[[#This Row],[B2B]],TE0720_03[],5,FALSE)</f>
        <v>D17</v>
      </c>
      <c r="Q18" s="3" t="str">
        <f>VLOOKUP(FMC_TABLE[[#This Row],[B2B]],TE0741_03[],4,FALSE)</f>
        <v>B13_L10_N</v>
      </c>
      <c r="R18" s="3" t="str">
        <f>VLOOKUP(FMC_TABLE[[#This Row],[B2B]],TE0741_03[],5,FALSE)</f>
        <v>M22</v>
      </c>
      <c r="S18" s="3" t="str">
        <f>VLOOKUP(FMC_TABLE[[#This Row],[B2B]],TE0841_01[],4,FALSE)</f>
        <v>B64_L19_N</v>
      </c>
      <c r="T18" s="3" t="str">
        <f>VLOOKUP(FMC_TABLE[[#This Row],[B2B]],TE0841_01[],5,FALSE)</f>
        <v>Y11</v>
      </c>
      <c r="U18" s="41" t="str">
        <f>VLOOKUP(FMC_TABLE[[#This Row],[B2B]],TE0820_02[],4,FALSE)</f>
        <v>B66_L15_P</v>
      </c>
      <c r="V18" s="41" t="str">
        <f>VLOOKUP(FMC_TABLE[[#This Row],[B2B]],TE0820_02[],5,FALSE)</f>
        <v>G6</v>
      </c>
    </row>
    <row r="19" spans="2:22" x14ac:dyDescent="0.25">
      <c r="B19" s="2" t="s">
        <v>20</v>
      </c>
      <c r="C19" s="2" t="s">
        <v>21</v>
      </c>
      <c r="D19" s="3" t="s">
        <v>156</v>
      </c>
      <c r="E19" t="str">
        <f>VLOOKUP(FMC_TABLE[[#This Row],[B2B]],TE0710_02[],4,FALSE)</f>
        <v>B15_L3_N</v>
      </c>
      <c r="F19" t="str">
        <f>VLOOKUP(FMC_TABLE[[#This Row],[B2B]],TE0710_02[],5,FALSE)</f>
        <v>B12</v>
      </c>
      <c r="G19" t="str">
        <f>VLOOKUP(FMC_TABLE[[#This Row],[B2B]],TE0711_01[],4,FALSE)</f>
        <v>B15_L19_N</v>
      </c>
      <c r="H19" t="str">
        <f>VLOOKUP(FMC_TABLE[[#This Row],[B2B]],TE0711_01[],5,FALSE)</f>
        <v>H15</v>
      </c>
      <c r="I19" s="3" t="str">
        <f>VLOOKUP(FMC_TABLE[[#This Row],[B2B]],TE0712_02[],4,FALSE)</f>
        <v>B16_L18_P</v>
      </c>
      <c r="J19" s="3" t="str">
        <f>VLOOKUP(FMC_TABLE[[#This Row],[B2B]],TE0712_02[],5,FALSE)</f>
        <v>F19</v>
      </c>
      <c r="K19" s="3" t="str">
        <f>VLOOKUP(FMC_TABLE[[#This Row],[B2B]],TE0713_01[],4,FALSE)</f>
        <v>B16_L18_P</v>
      </c>
      <c r="L19" s="3" t="str">
        <f>VLOOKUP(FMC_TABLE[[#This Row],[B2B]],TE0713_01[],5,FALSE)</f>
        <v>F19</v>
      </c>
      <c r="M19" s="3" t="str">
        <f>VLOOKUP(FMC_TABLE[[#This Row],[B2B]],TE0715_03[],4,FALSE)</f>
        <v>B13_L8_N</v>
      </c>
      <c r="N19" s="3" t="str">
        <f>VLOOKUP(FMC_TABLE[[#This Row],[B2B]],TE0715_03[],5,FALSE)</f>
        <v>AB12</v>
      </c>
      <c r="O19" s="3" t="str">
        <f>VLOOKUP(FMC_TABLE[[#This Row],[B2B]],TE0720_03[],4,FALSE)</f>
        <v>B35_L2_P</v>
      </c>
      <c r="P19" s="3" t="str">
        <f>VLOOKUP(FMC_TABLE[[#This Row],[B2B]],TE0720_03[],5,FALSE)</f>
        <v>D16</v>
      </c>
      <c r="Q19" s="3" t="str">
        <f>VLOOKUP(FMC_TABLE[[#This Row],[B2B]],TE0741_03[],4,FALSE)</f>
        <v>B13_L10_P</v>
      </c>
      <c r="R19" s="3" t="str">
        <f>VLOOKUP(FMC_TABLE[[#This Row],[B2B]],TE0741_03[],5,FALSE)</f>
        <v>M21</v>
      </c>
      <c r="S19" s="3" t="str">
        <f>VLOOKUP(FMC_TABLE[[#This Row],[B2B]],TE0841_01[],4,FALSE)</f>
        <v>B64_L19_P</v>
      </c>
      <c r="T19" s="3" t="str">
        <f>VLOOKUP(FMC_TABLE[[#This Row],[B2B]],TE0841_01[],5,FALSE)</f>
        <v>Y12</v>
      </c>
      <c r="U19" s="41" t="str">
        <f>VLOOKUP(FMC_TABLE[[#This Row],[B2B]],TE0820_02[],4,FALSE)</f>
        <v>B66_L15_N</v>
      </c>
      <c r="V19" s="41" t="str">
        <f>VLOOKUP(FMC_TABLE[[#This Row],[B2B]],TE0820_02[],5,FALSE)</f>
        <v>F6</v>
      </c>
    </row>
    <row r="20" spans="2:22" x14ac:dyDescent="0.25">
      <c r="B20" s="2" t="s">
        <v>8</v>
      </c>
      <c r="C20" s="2" t="s">
        <v>9</v>
      </c>
      <c r="D20" s="3" t="s">
        <v>150</v>
      </c>
      <c r="E20" t="str">
        <f>VLOOKUP(FMC_TABLE[[#This Row],[B2B]],TE0710_02[],4,FALSE)</f>
        <v>B15_L22_P</v>
      </c>
      <c r="F20" t="str">
        <f>VLOOKUP(FMC_TABLE[[#This Row],[B2B]],TE0710_02[],5,FALSE)</f>
        <v>G18</v>
      </c>
      <c r="G20" t="str">
        <f>VLOOKUP(FMC_TABLE[[#This Row],[B2B]],TE0711_01[],4,FALSE)</f>
        <v>B15_L22_P</v>
      </c>
      <c r="H20" t="str">
        <f>VLOOKUP(FMC_TABLE[[#This Row],[B2B]],TE0711_01[],5,FALSE)</f>
        <v>G18</v>
      </c>
      <c r="I20" s="3" t="str">
        <f>VLOOKUP(FMC_TABLE[[#This Row],[B2B]],TE0712_02[],4,FALSE)</f>
        <v>B16_L17_N</v>
      </c>
      <c r="J20" s="3" t="str">
        <f>VLOOKUP(FMC_TABLE[[#This Row],[B2B]],TE0712_02[],5,FALSE)</f>
        <v>A19</v>
      </c>
      <c r="K20" s="3" t="str">
        <f>VLOOKUP(FMC_TABLE[[#This Row],[B2B]],TE0713_01[],4,FALSE)</f>
        <v>B16_L17_N</v>
      </c>
      <c r="L20" s="3" t="str">
        <f>VLOOKUP(FMC_TABLE[[#This Row],[B2B]],TE0713_01[],5,FALSE)</f>
        <v>A19</v>
      </c>
      <c r="M20" s="3" t="str">
        <f>VLOOKUP(FMC_TABLE[[#This Row],[B2B]],TE0715_03[],4,FALSE)</f>
        <v>B13_L7_P</v>
      </c>
      <c r="N20" s="3" t="str">
        <f>VLOOKUP(FMC_TABLE[[#This Row],[B2B]],TE0715_03[],5,FALSE)</f>
        <v>AA11</v>
      </c>
      <c r="O20" s="3" t="str">
        <f>VLOOKUP(FMC_TABLE[[#This Row],[B2B]],TE0720_03[],4,FALSE)</f>
        <v>B35_L7_N</v>
      </c>
      <c r="P20" s="3" t="str">
        <f>VLOOKUP(FMC_TABLE[[#This Row],[B2B]],TE0720_03[],5,FALSE)</f>
        <v>B15</v>
      </c>
      <c r="Q20" s="3" t="str">
        <f>VLOOKUP(FMC_TABLE[[#This Row],[B2B]],TE0741_03[],4,FALSE)</f>
        <v>B13_L7_N</v>
      </c>
      <c r="R20" s="3" t="str">
        <f>VLOOKUP(FMC_TABLE[[#This Row],[B2B]],TE0741_03[],5,FALSE)</f>
        <v>M20</v>
      </c>
      <c r="S20" s="3" t="str">
        <f>VLOOKUP(FMC_TABLE[[#This Row],[B2B]],TE0841_01[],4,FALSE)</f>
        <v>B64_L24_N</v>
      </c>
      <c r="T20" s="3" t="str">
        <f>VLOOKUP(FMC_TABLE[[#This Row],[B2B]],TE0841_01[],5,FALSE)</f>
        <v>AA10</v>
      </c>
      <c r="U20" s="41" t="str">
        <f>VLOOKUP(FMC_TABLE[[#This Row],[B2B]],TE0820_02[],4,FALSE)</f>
        <v>B66_L17_N</v>
      </c>
      <c r="V20" s="41" t="str">
        <f>VLOOKUP(FMC_TABLE[[#This Row],[B2B]],TE0820_02[],5,FALSE)</f>
        <v>E8</v>
      </c>
    </row>
    <row r="21" spans="2:22" x14ac:dyDescent="0.25">
      <c r="B21" s="2" t="s">
        <v>12</v>
      </c>
      <c r="C21" s="2" t="s">
        <v>13</v>
      </c>
      <c r="D21" s="3" t="s">
        <v>152</v>
      </c>
      <c r="E21" t="str">
        <f>VLOOKUP(FMC_TABLE[[#This Row],[B2B]],TE0710_02[],4,FALSE)</f>
        <v>B15_L22_N</v>
      </c>
      <c r="F21" t="str">
        <f>VLOOKUP(FMC_TABLE[[#This Row],[B2B]],TE0710_02[],5,FALSE)</f>
        <v>F18</v>
      </c>
      <c r="G21" t="str">
        <f>VLOOKUP(FMC_TABLE[[#This Row],[B2B]],TE0711_01[],4,FALSE)</f>
        <v>B15_L22_N</v>
      </c>
      <c r="H21" t="str">
        <f>VLOOKUP(FMC_TABLE[[#This Row],[B2B]],TE0711_01[],5,FALSE)</f>
        <v>F18</v>
      </c>
      <c r="I21" s="3" t="str">
        <f>VLOOKUP(FMC_TABLE[[#This Row],[B2B]],TE0712_02[],4,FALSE)</f>
        <v>B16_L17_P</v>
      </c>
      <c r="J21" s="3" t="str">
        <f>VLOOKUP(FMC_TABLE[[#This Row],[B2B]],TE0712_02[],5,FALSE)</f>
        <v>A18</v>
      </c>
      <c r="K21" s="3" t="str">
        <f>VLOOKUP(FMC_TABLE[[#This Row],[B2B]],TE0713_01[],4,FALSE)</f>
        <v>B16_L17_P</v>
      </c>
      <c r="L21" s="3" t="str">
        <f>VLOOKUP(FMC_TABLE[[#This Row],[B2B]],TE0713_01[],5,FALSE)</f>
        <v>A18</v>
      </c>
      <c r="M21" s="3" t="str">
        <f>VLOOKUP(FMC_TABLE[[#This Row],[B2B]],TE0715_03[],4,FALSE)</f>
        <v>B13_L7_N</v>
      </c>
      <c r="N21" s="3" t="str">
        <f>VLOOKUP(FMC_TABLE[[#This Row],[B2B]],TE0715_03[],5,FALSE)</f>
        <v>AB11</v>
      </c>
      <c r="O21" s="3" t="str">
        <f>VLOOKUP(FMC_TABLE[[#This Row],[B2B]],TE0720_03[],4,FALSE)</f>
        <v>B35_L7_P</v>
      </c>
      <c r="P21" s="3" t="str">
        <f>VLOOKUP(FMC_TABLE[[#This Row],[B2B]],TE0720_03[],5,FALSE)</f>
        <v>C15</v>
      </c>
      <c r="Q21" s="3" t="str">
        <f>VLOOKUP(FMC_TABLE[[#This Row],[B2B]],TE0741_03[],4,FALSE)</f>
        <v>B13_L7_P</v>
      </c>
      <c r="R21" s="3" t="str">
        <f>VLOOKUP(FMC_TABLE[[#This Row],[B2B]],TE0741_03[],5,FALSE)</f>
        <v>N19</v>
      </c>
      <c r="S21" s="3" t="str">
        <f>VLOOKUP(FMC_TABLE[[#This Row],[B2B]],TE0841_01[],4,FALSE)</f>
        <v>B64_L24_P</v>
      </c>
      <c r="T21" s="3" t="str">
        <f>VLOOKUP(FMC_TABLE[[#This Row],[B2B]],TE0841_01[],5,FALSE)</f>
        <v>Y10</v>
      </c>
      <c r="U21" s="41" t="str">
        <f>VLOOKUP(FMC_TABLE[[#This Row],[B2B]],TE0820_02[],4,FALSE)</f>
        <v>B66_L17_P</v>
      </c>
      <c r="V21" s="41" t="str">
        <f>VLOOKUP(FMC_TABLE[[#This Row],[B2B]],TE0820_02[],5,FALSE)</f>
        <v>F8</v>
      </c>
    </row>
    <row r="22" spans="2:22" x14ac:dyDescent="0.25">
      <c r="B22" s="2" t="s">
        <v>0</v>
      </c>
      <c r="C22" s="2" t="s">
        <v>1</v>
      </c>
      <c r="D22" s="3" t="s">
        <v>146</v>
      </c>
      <c r="E22" t="str">
        <f>VLOOKUP(FMC_TABLE[[#This Row],[B2B]],TE0710_02[],4,FALSE)</f>
        <v>B15_L21_P</v>
      </c>
      <c r="F22" t="str">
        <f>VLOOKUP(FMC_TABLE[[#This Row],[B2B]],TE0710_02[],5,FALSE)</f>
        <v>E18</v>
      </c>
      <c r="G22" t="str">
        <f>VLOOKUP(FMC_TABLE[[#This Row],[B2B]],TE0711_01[],4,FALSE)</f>
        <v>B15_L21_P</v>
      </c>
      <c r="H22" t="str">
        <f>VLOOKUP(FMC_TABLE[[#This Row],[B2B]],TE0711_01[],5,FALSE)</f>
        <v>E18</v>
      </c>
      <c r="I22" s="3" t="str">
        <f>VLOOKUP(FMC_TABLE[[#This Row],[B2B]],TE0712_02[],4,FALSE)</f>
        <v>B16_L16_P</v>
      </c>
      <c r="J22" s="3" t="str">
        <f>VLOOKUP(FMC_TABLE[[#This Row],[B2B]],TE0712_02[],5,FALSE)</f>
        <v>B20</v>
      </c>
      <c r="K22" s="3" t="str">
        <f>VLOOKUP(FMC_TABLE[[#This Row],[B2B]],TE0713_01[],4,FALSE)</f>
        <v>B16_L16_P</v>
      </c>
      <c r="L22" s="3" t="str">
        <f>VLOOKUP(FMC_TABLE[[#This Row],[B2B]],TE0713_01[],5,FALSE)</f>
        <v>B20</v>
      </c>
      <c r="M22" s="3" t="str">
        <f>VLOOKUP(FMC_TABLE[[#This Row],[B2B]],TE0715_03[],4,FALSE)</f>
        <v>B13_L6_P</v>
      </c>
      <c r="N22" s="3" t="str">
        <f>VLOOKUP(FMC_TABLE[[#This Row],[B2B]],TE0715_03[],5,FALSE)</f>
        <v>U13</v>
      </c>
      <c r="O22" s="3" t="str">
        <f>VLOOKUP(FMC_TABLE[[#This Row],[B2B]],TE0720_03[],4,FALSE)</f>
        <v>B35_L10_N</v>
      </c>
      <c r="P22" s="3" t="str">
        <f>VLOOKUP(FMC_TABLE[[#This Row],[B2B]],TE0720_03[],5,FALSE)</f>
        <v>A19</v>
      </c>
      <c r="Q22" s="3" t="str">
        <f>VLOOKUP(FMC_TABLE[[#This Row],[B2B]],TE0741_03[],4,FALSE)</f>
        <v>B13_L20_P</v>
      </c>
      <c r="R22" s="3" t="str">
        <f>VLOOKUP(FMC_TABLE[[#This Row],[B2B]],TE0741_03[],5,FALSE)</f>
        <v>P16</v>
      </c>
      <c r="S22" s="3" t="str">
        <f>VLOOKUP(FMC_TABLE[[#This Row],[B2B]],TE0841_01[],4,FALSE)</f>
        <v>B64_L23_N</v>
      </c>
      <c r="T22" s="3" t="str">
        <f>VLOOKUP(FMC_TABLE[[#This Row],[B2B]],TE0841_01[],5,FALSE)</f>
        <v>AB9</v>
      </c>
      <c r="U22" s="41" t="str">
        <f>VLOOKUP(FMC_TABLE[[#This Row],[B2B]],TE0820_02[],4,FALSE)</f>
        <v>B66_L18_P</v>
      </c>
      <c r="V22" s="41" t="str">
        <f>VLOOKUP(FMC_TABLE[[#This Row],[B2B]],TE0820_02[],5,FALSE)</f>
        <v>E9</v>
      </c>
    </row>
    <row r="23" spans="2:22" x14ac:dyDescent="0.25">
      <c r="B23" s="2" t="s">
        <v>2</v>
      </c>
      <c r="C23" s="2" t="s">
        <v>3</v>
      </c>
      <c r="D23" s="3" t="s">
        <v>147</v>
      </c>
      <c r="E23" t="str">
        <f>VLOOKUP(FMC_TABLE[[#This Row],[B2B]],TE0710_02[],4,FALSE)</f>
        <v>B15_L21_N</v>
      </c>
      <c r="F23" t="str">
        <f>VLOOKUP(FMC_TABLE[[#This Row],[B2B]],TE0710_02[],5,FALSE)</f>
        <v>D18</v>
      </c>
      <c r="G23" t="str">
        <f>VLOOKUP(FMC_TABLE[[#This Row],[B2B]],TE0711_01[],4,FALSE)</f>
        <v>B15_L21_N</v>
      </c>
      <c r="H23" t="str">
        <f>VLOOKUP(FMC_TABLE[[#This Row],[B2B]],TE0711_01[],5,FALSE)</f>
        <v>D18</v>
      </c>
      <c r="I23" s="3" t="str">
        <f>VLOOKUP(FMC_TABLE[[#This Row],[B2B]],TE0712_02[],4,FALSE)</f>
        <v>B16_L16_N</v>
      </c>
      <c r="J23" s="3" t="str">
        <f>VLOOKUP(FMC_TABLE[[#This Row],[B2B]],TE0712_02[],5,FALSE)</f>
        <v>A20</v>
      </c>
      <c r="K23" s="3" t="str">
        <f>VLOOKUP(FMC_TABLE[[#This Row],[B2B]],TE0713_01[],4,FALSE)</f>
        <v>B16_L16_N</v>
      </c>
      <c r="L23" s="3" t="str">
        <f>VLOOKUP(FMC_TABLE[[#This Row],[B2B]],TE0713_01[],5,FALSE)</f>
        <v>A20</v>
      </c>
      <c r="M23" s="3" t="str">
        <f>VLOOKUP(FMC_TABLE[[#This Row],[B2B]],TE0715_03[],4,FALSE)</f>
        <v>B13_L6_N</v>
      </c>
      <c r="N23" s="3" t="str">
        <f>VLOOKUP(FMC_TABLE[[#This Row],[B2B]],TE0715_03[],5,FALSE)</f>
        <v>U14</v>
      </c>
      <c r="O23" s="3" t="str">
        <f>VLOOKUP(FMC_TABLE[[#This Row],[B2B]],TE0720_03[],4,FALSE)</f>
        <v>B35_L10_P</v>
      </c>
      <c r="P23" s="3" t="str">
        <f>VLOOKUP(FMC_TABLE[[#This Row],[B2B]],TE0720_03[],5,FALSE)</f>
        <v>A18</v>
      </c>
      <c r="Q23" s="3" t="str">
        <f>VLOOKUP(FMC_TABLE[[#This Row],[B2B]],TE0741_03[],4,FALSE)</f>
        <v>B13_L20_N</v>
      </c>
      <c r="R23" s="3" t="str">
        <f>VLOOKUP(FMC_TABLE[[#This Row],[B2B]],TE0741_03[],5,FALSE)</f>
        <v>N17</v>
      </c>
      <c r="S23" s="3" t="str">
        <f>VLOOKUP(FMC_TABLE[[#This Row],[B2B]],TE0841_01[],4,FALSE)</f>
        <v>B64_L23_P</v>
      </c>
      <c r="T23" s="3" t="str">
        <f>VLOOKUP(FMC_TABLE[[#This Row],[B2B]],TE0841_01[],5,FALSE)</f>
        <v>AB10</v>
      </c>
      <c r="U23" s="41" t="str">
        <f>VLOOKUP(FMC_TABLE[[#This Row],[B2B]],TE0820_02[],4,FALSE)</f>
        <v>B66_L18_N</v>
      </c>
      <c r="V23" s="41" t="str">
        <f>VLOOKUP(FMC_TABLE[[#This Row],[B2B]],TE0820_02[],5,FALSE)</f>
        <v>D9</v>
      </c>
    </row>
    <row r="24" spans="2:22" x14ac:dyDescent="0.25">
      <c r="B24" s="2" t="s">
        <v>4</v>
      </c>
      <c r="C24" s="2" t="s">
        <v>5</v>
      </c>
      <c r="D24" s="3" t="s">
        <v>148</v>
      </c>
      <c r="E24" t="str">
        <f>VLOOKUP(FMC_TABLE[[#This Row],[B2B]],TE0710_02[],4,FALSE)</f>
        <v>B15_L23_N</v>
      </c>
      <c r="F24" t="str">
        <f>VLOOKUP(FMC_TABLE[[#This Row],[B2B]],TE0710_02[],5,FALSE)</f>
        <v>J18</v>
      </c>
      <c r="G24" t="str">
        <f>VLOOKUP(FMC_TABLE[[#This Row],[B2B]],TE0711_01[],4,FALSE)</f>
        <v>B15_L23_N</v>
      </c>
      <c r="H24" t="str">
        <f>VLOOKUP(FMC_TABLE[[#This Row],[B2B]],TE0711_01[],5,FALSE)</f>
        <v>J18</v>
      </c>
      <c r="I24" s="3" t="str">
        <f>VLOOKUP(FMC_TABLE[[#This Row],[B2B]],TE0712_02[],4,FALSE)</f>
        <v>B16_L19_N</v>
      </c>
      <c r="J24" s="3" t="str">
        <f>VLOOKUP(FMC_TABLE[[#This Row],[B2B]],TE0712_02[],5,FALSE)</f>
        <v>C20</v>
      </c>
      <c r="K24" s="3" t="str">
        <f>VLOOKUP(FMC_TABLE[[#This Row],[B2B]],TE0713_01[],4,FALSE)</f>
        <v>B16_L19_N</v>
      </c>
      <c r="L24" s="3" t="str">
        <f>VLOOKUP(FMC_TABLE[[#This Row],[B2B]],TE0713_01[],5,FALSE)</f>
        <v>C20</v>
      </c>
      <c r="M24" s="3" t="str">
        <f>VLOOKUP(FMC_TABLE[[#This Row],[B2B]],TE0715_03[],4,FALSE)</f>
        <v>B13_L4_P</v>
      </c>
      <c r="N24" s="3" t="str">
        <f>VLOOKUP(FMC_TABLE[[#This Row],[B2B]],TE0715_03[],5,FALSE)</f>
        <v>V11</v>
      </c>
      <c r="O24" s="3" t="str">
        <f>VLOOKUP(FMC_TABLE[[#This Row],[B2B]],TE0720_03[],4,FALSE)</f>
        <v>B35_L9_N</v>
      </c>
      <c r="P24" s="3" t="str">
        <f>VLOOKUP(FMC_TABLE[[#This Row],[B2B]],TE0720_03[],5,FALSE)</f>
        <v>A17</v>
      </c>
      <c r="Q24" s="3" t="str">
        <f>VLOOKUP(FMC_TABLE[[#This Row],[B2B]],TE0741_03[],4,FALSE)</f>
        <v>B13_L8_N</v>
      </c>
      <c r="R24" s="3" t="str">
        <f>VLOOKUP(FMC_TABLE[[#This Row],[B2B]],TE0741_03[],5,FALSE)</f>
        <v>L24</v>
      </c>
      <c r="S24" s="3" t="str">
        <f>VLOOKUP(FMC_TABLE[[#This Row],[B2B]],TE0841_01[],4,FALSE)</f>
        <v>B64_L6_P</v>
      </c>
      <c r="T24" s="3" t="str">
        <f>VLOOKUP(FMC_TABLE[[#This Row],[B2B]],TE0841_01[],5,FALSE)</f>
        <v>AE12</v>
      </c>
      <c r="U24" s="41" t="str">
        <f>VLOOKUP(FMC_TABLE[[#This Row],[B2B]],TE0820_02[],4,FALSE)</f>
        <v>B66_L16_P</v>
      </c>
      <c r="V24" s="41" t="str">
        <f>VLOOKUP(FMC_TABLE[[#This Row],[B2B]],TE0820_02[],5,FALSE)</f>
        <v>G8</v>
      </c>
    </row>
    <row r="25" spans="2:22" x14ac:dyDescent="0.25">
      <c r="B25" s="2" t="s">
        <v>6</v>
      </c>
      <c r="C25" s="2" t="s">
        <v>7</v>
      </c>
      <c r="D25" s="3" t="s">
        <v>149</v>
      </c>
      <c r="E25" t="str">
        <f>VLOOKUP(FMC_TABLE[[#This Row],[B2B]],TE0710_02[],4,FALSE)</f>
        <v>B15_L23_P</v>
      </c>
      <c r="F25" t="str">
        <f>VLOOKUP(FMC_TABLE[[#This Row],[B2B]],TE0710_02[],5,FALSE)</f>
        <v>J17</v>
      </c>
      <c r="G25" t="str">
        <f>VLOOKUP(FMC_TABLE[[#This Row],[B2B]],TE0711_01[],4,FALSE)</f>
        <v>B15_L23_P</v>
      </c>
      <c r="H25" t="str">
        <f>VLOOKUP(FMC_TABLE[[#This Row],[B2B]],TE0711_01[],5,FALSE)</f>
        <v>J17</v>
      </c>
      <c r="I25" s="3" t="str">
        <f>VLOOKUP(FMC_TABLE[[#This Row],[B2B]],TE0712_02[],4,FALSE)</f>
        <v>B16_L19_P</v>
      </c>
      <c r="J25" s="3" t="str">
        <f>VLOOKUP(FMC_TABLE[[#This Row],[B2B]],TE0712_02[],5,FALSE)</f>
        <v>D20</v>
      </c>
      <c r="K25" s="3" t="str">
        <f>VLOOKUP(FMC_TABLE[[#This Row],[B2B]],TE0713_01[],4,FALSE)</f>
        <v>B16_L19_P</v>
      </c>
      <c r="L25" s="3" t="str">
        <f>VLOOKUP(FMC_TABLE[[#This Row],[B2B]],TE0713_01[],5,FALSE)</f>
        <v>D20</v>
      </c>
      <c r="M25" s="3" t="str">
        <f>VLOOKUP(FMC_TABLE[[#This Row],[B2B]],TE0715_03[],4,FALSE)</f>
        <v>B13_L4_N</v>
      </c>
      <c r="N25" s="3" t="str">
        <f>VLOOKUP(FMC_TABLE[[#This Row],[B2B]],TE0715_03[],5,FALSE)</f>
        <v>W11</v>
      </c>
      <c r="O25" s="3" t="str">
        <f>VLOOKUP(FMC_TABLE[[#This Row],[B2B]],TE0720_03[],4,FALSE)</f>
        <v>B35_L9_P</v>
      </c>
      <c r="P25" s="3" t="str">
        <f>VLOOKUP(FMC_TABLE[[#This Row],[B2B]],TE0720_03[],5,FALSE)</f>
        <v>A16</v>
      </c>
      <c r="Q25" s="3" t="str">
        <f>VLOOKUP(FMC_TABLE[[#This Row],[B2B]],TE0741_03[],4,FALSE)</f>
        <v>B13_L8_P</v>
      </c>
      <c r="R25" s="3" t="str">
        <f>VLOOKUP(FMC_TABLE[[#This Row],[B2B]],TE0741_03[],5,FALSE)</f>
        <v>M24</v>
      </c>
      <c r="S25" s="3" t="str">
        <f>VLOOKUP(FMC_TABLE[[#This Row],[B2B]],TE0841_01[],4,FALSE)</f>
        <v>B64_L6_N</v>
      </c>
      <c r="T25" s="3" t="str">
        <f>VLOOKUP(FMC_TABLE[[#This Row],[B2B]],TE0841_01[],5,FALSE)</f>
        <v>AE13</v>
      </c>
      <c r="U25" s="41" t="str">
        <f>VLOOKUP(FMC_TABLE[[#This Row],[B2B]],TE0820_02[],4,FALSE)</f>
        <v>B66_L16_N</v>
      </c>
      <c r="V25" s="41" t="str">
        <f>VLOOKUP(FMC_TABLE[[#This Row],[B2B]],TE0820_02[],5,FALSE)</f>
        <v>F7</v>
      </c>
    </row>
    <row r="26" spans="2:22" x14ac:dyDescent="0.25">
      <c r="B26" s="2" t="s">
        <v>88</v>
      </c>
      <c r="C26" s="2" t="s">
        <v>89</v>
      </c>
      <c r="D26" s="3" t="s">
        <v>190</v>
      </c>
      <c r="E26" t="str">
        <f>VLOOKUP(FMC_TABLE[[#This Row],[B2B]],TE0710_02[],4,FALSE)</f>
        <v>B34_L13_N</v>
      </c>
      <c r="F26" t="str">
        <f>VLOOKUP(FMC_TABLE[[#This Row],[B2B]],TE0710_02[],5,FALSE)</f>
        <v>P5</v>
      </c>
      <c r="G26" t="str">
        <f>VLOOKUP(FMC_TABLE[[#This Row],[B2B]],TE0711_01[],4,FALSE)</f>
        <v>B35_L12_N</v>
      </c>
      <c r="H26" t="str">
        <f>VLOOKUP(FMC_TABLE[[#This Row],[B2B]],TE0711_01[],5,FALSE)</f>
        <v>D3</v>
      </c>
      <c r="I26" s="3" t="str">
        <f>VLOOKUP(FMC_TABLE[[#This Row],[B2B]],TE0712_02[],4,FALSE)</f>
        <v>B15_L12_N</v>
      </c>
      <c r="J26" s="3" t="str">
        <f>VLOOKUP(FMC_TABLE[[#This Row],[B2B]],TE0712_02[],5,FALSE)</f>
        <v>H19</v>
      </c>
      <c r="K26" s="3" t="str">
        <f>VLOOKUP(FMC_TABLE[[#This Row],[B2B]],TE0713_01[],4,FALSE)</f>
        <v>B15_L12_N</v>
      </c>
      <c r="L26" s="3" t="str">
        <f>VLOOKUP(FMC_TABLE[[#This Row],[B2B]],TE0713_01[],5,FALSE)</f>
        <v>H19</v>
      </c>
      <c r="M26" s="3" t="str">
        <f>VLOOKUP(FMC_TABLE[[#This Row],[B2B]],TE0715_03[],4,FALSE)</f>
        <v>B35_L12_N</v>
      </c>
      <c r="N26" s="3" t="str">
        <f>VLOOKUP(FMC_TABLE[[#This Row],[B2B]],TE0715_03[],5,FALSE)</f>
        <v>C4</v>
      </c>
      <c r="O26" s="3" t="str">
        <f>VLOOKUP(FMC_TABLE[[#This Row],[B2B]],TE0720_03[],4,FALSE)</f>
        <v>B13_L13_N</v>
      </c>
      <c r="P26" s="3" t="str">
        <f>VLOOKUP(FMC_TABLE[[#This Row],[B2B]],TE0720_03[],5,FALSE)</f>
        <v>Y5</v>
      </c>
      <c r="Q26" s="3" t="str">
        <f>VLOOKUP(FMC_TABLE[[#This Row],[B2B]],TE0741_03[],4,FALSE)</f>
        <v>B12_L13_N</v>
      </c>
      <c r="R26" s="3" t="str">
        <f>VLOOKUP(FMC_TABLE[[#This Row],[B2B]],TE0741_03[],5,FALSE)</f>
        <v>AA22</v>
      </c>
      <c r="S26" s="3" t="str">
        <f>VLOOKUP(FMC_TABLE[[#This Row],[B2B]],TE0841_01[],4,FALSE)</f>
        <v>B67_L13_N</v>
      </c>
      <c r="T26" s="3" t="str">
        <f>VLOOKUP(FMC_TABLE[[#This Row],[B2B]],TE0841_01[],5,FALSE)</f>
        <v>D13</v>
      </c>
      <c r="U26" s="41" t="str">
        <f>VLOOKUP(FMC_TABLE[[#This Row],[B2B]],TE0820_02[],4,FALSE)</f>
        <v>B64_L13_N</v>
      </c>
      <c r="V26" s="41" t="str">
        <f>VLOOKUP(FMC_TABLE[[#This Row],[B2B]],TE0820_02[],5,FALSE)</f>
        <v>AD4</v>
      </c>
    </row>
    <row r="27" spans="2:22" x14ac:dyDescent="0.25">
      <c r="B27" s="2" t="s">
        <v>84</v>
      </c>
      <c r="C27" s="2" t="s">
        <v>85</v>
      </c>
      <c r="D27" s="3" t="s">
        <v>188</v>
      </c>
      <c r="E27" t="str">
        <f>VLOOKUP(FMC_TABLE[[#This Row],[B2B]],TE0710_02[],4,FALSE)</f>
        <v>B34_L13_P</v>
      </c>
      <c r="F27" t="str">
        <f>VLOOKUP(FMC_TABLE[[#This Row],[B2B]],TE0710_02[],5,FALSE)</f>
        <v>N5</v>
      </c>
      <c r="G27" t="str">
        <f>VLOOKUP(FMC_TABLE[[#This Row],[B2B]],TE0711_01[],4,FALSE)</f>
        <v>B35_L12_P</v>
      </c>
      <c r="H27" t="str">
        <f>VLOOKUP(FMC_TABLE[[#This Row],[B2B]],TE0711_01[],5,FALSE)</f>
        <v>E3</v>
      </c>
      <c r="I27" s="3" t="str">
        <f>VLOOKUP(FMC_TABLE[[#This Row],[B2B]],TE0712_02[],4,FALSE)</f>
        <v>B15_L12_P</v>
      </c>
      <c r="J27" s="3" t="str">
        <f>VLOOKUP(FMC_TABLE[[#This Row],[B2B]],TE0712_02[],5,FALSE)</f>
        <v>J19</v>
      </c>
      <c r="K27" s="3" t="str">
        <f>VLOOKUP(FMC_TABLE[[#This Row],[B2B]],TE0713_01[],4,FALSE)</f>
        <v>B15_L12_P</v>
      </c>
      <c r="L27" s="3" t="str">
        <f>VLOOKUP(FMC_TABLE[[#This Row],[B2B]],TE0713_01[],5,FALSE)</f>
        <v>J19</v>
      </c>
      <c r="M27" s="3" t="str">
        <f>VLOOKUP(FMC_TABLE[[#This Row],[B2B]],TE0715_03[],4,FALSE)</f>
        <v>B35_L12_P</v>
      </c>
      <c r="N27" s="3" t="str">
        <f>VLOOKUP(FMC_TABLE[[#This Row],[B2B]],TE0715_03[],5,FALSE)</f>
        <v>D5</v>
      </c>
      <c r="O27" s="3" t="str">
        <f>VLOOKUP(FMC_TABLE[[#This Row],[B2B]],TE0720_03[],4,FALSE)</f>
        <v>B13_L13_P</v>
      </c>
      <c r="P27" s="3" t="str">
        <f>VLOOKUP(FMC_TABLE[[#This Row],[B2B]],TE0720_03[],5,FALSE)</f>
        <v>Y6</v>
      </c>
      <c r="Q27" s="3" t="str">
        <f>VLOOKUP(FMC_TABLE[[#This Row],[B2B]],TE0741_03[],4,FALSE)</f>
        <v>B12_L13_P</v>
      </c>
      <c r="R27" s="3" t="str">
        <f>VLOOKUP(FMC_TABLE[[#This Row],[B2B]],TE0741_03[],5,FALSE)</f>
        <v>Y22</v>
      </c>
      <c r="S27" s="3" t="str">
        <f>VLOOKUP(FMC_TABLE[[#This Row],[B2B]],TE0841_01[],4,FALSE)</f>
        <v>B67_L13_P</v>
      </c>
      <c r="T27" s="3" t="str">
        <f>VLOOKUP(FMC_TABLE[[#This Row],[B2B]],TE0841_01[],5,FALSE)</f>
        <v>D14</v>
      </c>
      <c r="U27" s="41" t="str">
        <f>VLOOKUP(FMC_TABLE[[#This Row],[B2B]],TE0820_02[],4,FALSE)</f>
        <v>B64_L13_P</v>
      </c>
      <c r="V27" s="41" t="str">
        <f>VLOOKUP(FMC_TABLE[[#This Row],[B2B]],TE0820_02[],5,FALSE)</f>
        <v>AD5</v>
      </c>
    </row>
    <row r="28" spans="2:22" x14ac:dyDescent="0.25">
      <c r="B28" s="2" t="s">
        <v>82</v>
      </c>
      <c r="C28" s="2" t="s">
        <v>83</v>
      </c>
      <c r="D28" s="3" t="s">
        <v>187</v>
      </c>
      <c r="E28" t="str">
        <f>VLOOKUP(FMC_TABLE[[#This Row],[B2B]],TE0710_02[],4,FALSE)</f>
        <v>B34_L14_N</v>
      </c>
      <c r="F28" t="str">
        <f>VLOOKUP(FMC_TABLE[[#This Row],[B2B]],TE0710_02[],5,FALSE)</f>
        <v>P3</v>
      </c>
      <c r="G28" t="str">
        <f>VLOOKUP(FMC_TABLE[[#This Row],[B2B]],TE0711_01[],4,FALSE)</f>
        <v>B35_L14_N</v>
      </c>
      <c r="H28" t="str">
        <f>VLOOKUP(FMC_TABLE[[#This Row],[B2B]],TE0711_01[],5,FALSE)</f>
        <v>D2</v>
      </c>
      <c r="I28" s="3" t="str">
        <f>VLOOKUP(FMC_TABLE[[#This Row],[B2B]],TE0712_02[],4,FALSE)</f>
        <v>B15_L11_N</v>
      </c>
      <c r="J28" s="3" t="str">
        <f>VLOOKUP(FMC_TABLE[[#This Row],[B2B]],TE0712_02[],5,FALSE)</f>
        <v>J21</v>
      </c>
      <c r="K28" s="3" t="str">
        <f>VLOOKUP(FMC_TABLE[[#This Row],[B2B]],TE0713_01[],4,FALSE)</f>
        <v>B15_L11_N</v>
      </c>
      <c r="L28" s="3" t="str">
        <f>VLOOKUP(FMC_TABLE[[#This Row],[B2B]],TE0713_01[],5,FALSE)</f>
        <v>J21</v>
      </c>
      <c r="M28" s="3" t="str">
        <f>VLOOKUP(FMC_TABLE[[#This Row],[B2B]],TE0715_03[],4,FALSE)</f>
        <v>B35_L11_N</v>
      </c>
      <c r="N28" s="3" t="str">
        <f>VLOOKUP(FMC_TABLE[[#This Row],[B2B]],TE0715_03[],5,FALSE)</f>
        <v>C5</v>
      </c>
      <c r="O28" s="3" t="str">
        <f>VLOOKUP(FMC_TABLE[[#This Row],[B2B]],TE0720_03[],4,FALSE)</f>
        <v>B13_L11_N</v>
      </c>
      <c r="P28" s="3" t="str">
        <f>VLOOKUP(FMC_TABLE[[#This Row],[B2B]],TE0720_03[],5,FALSE)</f>
        <v>AA8</v>
      </c>
      <c r="Q28" s="3" t="str">
        <f>VLOOKUP(FMC_TABLE[[#This Row],[B2B]],TE0741_03[],4,FALSE)</f>
        <v>B12_L11_N</v>
      </c>
      <c r="R28" s="3" t="str">
        <f>VLOOKUP(FMC_TABLE[[#This Row],[B2B]],TE0741_03[],5,FALSE)</f>
        <v>AB24</v>
      </c>
      <c r="S28" s="3" t="str">
        <f>VLOOKUP(FMC_TABLE[[#This Row],[B2B]],TE0841_01[],4,FALSE)</f>
        <v>B67_L11_N</v>
      </c>
      <c r="T28" s="3" t="str">
        <f>VLOOKUP(FMC_TABLE[[#This Row],[B2B]],TE0841_01[],5,FALSE)</f>
        <v>E12</v>
      </c>
      <c r="U28" s="41" t="str">
        <f>VLOOKUP(FMC_TABLE[[#This Row],[B2B]],TE0820_02[],4,FALSE)</f>
        <v>B64_L14_N</v>
      </c>
      <c r="V28" s="41" t="str">
        <f>VLOOKUP(FMC_TABLE[[#This Row],[B2B]],TE0820_02[],5,FALSE)</f>
        <v>AC3</v>
      </c>
    </row>
    <row r="29" spans="2:22" x14ac:dyDescent="0.25">
      <c r="B29" s="2" t="s">
        <v>80</v>
      </c>
      <c r="C29" s="2" t="s">
        <v>81</v>
      </c>
      <c r="D29" s="3" t="s">
        <v>186</v>
      </c>
      <c r="E29" t="str">
        <f>VLOOKUP(FMC_TABLE[[#This Row],[B2B]],TE0710_02[],4,FALSE)</f>
        <v>B34_L14_P</v>
      </c>
      <c r="F29" t="str">
        <f>VLOOKUP(FMC_TABLE[[#This Row],[B2B]],TE0710_02[],5,FALSE)</f>
        <v>P4</v>
      </c>
      <c r="G29" t="str">
        <f>VLOOKUP(FMC_TABLE[[#This Row],[B2B]],TE0711_01[],4,FALSE)</f>
        <v>B35_L14_P</v>
      </c>
      <c r="H29" t="str">
        <f>VLOOKUP(FMC_TABLE[[#This Row],[B2B]],TE0711_01[],5,FALSE)</f>
        <v>E2</v>
      </c>
      <c r="I29" s="3" t="str">
        <f>VLOOKUP(FMC_TABLE[[#This Row],[B2B]],TE0712_02[],4,FALSE)</f>
        <v>B15_L11_P</v>
      </c>
      <c r="J29" s="3" t="str">
        <f>VLOOKUP(FMC_TABLE[[#This Row],[B2B]],TE0712_02[],5,FALSE)</f>
        <v>J20</v>
      </c>
      <c r="K29" s="3" t="str">
        <f>VLOOKUP(FMC_TABLE[[#This Row],[B2B]],TE0713_01[],4,FALSE)</f>
        <v>B15_L11_P</v>
      </c>
      <c r="L29" s="3" t="str">
        <f>VLOOKUP(FMC_TABLE[[#This Row],[B2B]],TE0713_01[],5,FALSE)</f>
        <v>J20</v>
      </c>
      <c r="M29" s="3" t="str">
        <f>VLOOKUP(FMC_TABLE[[#This Row],[B2B]],TE0715_03[],4,FALSE)</f>
        <v>B35_L11_P</v>
      </c>
      <c r="N29" s="3" t="str">
        <f>VLOOKUP(FMC_TABLE[[#This Row],[B2B]],TE0715_03[],5,FALSE)</f>
        <v>C6</v>
      </c>
      <c r="O29" s="3" t="str">
        <f>VLOOKUP(FMC_TABLE[[#This Row],[B2B]],TE0720_03[],4,FALSE)</f>
        <v>B13_L11_P</v>
      </c>
      <c r="P29" s="3" t="str">
        <f>VLOOKUP(FMC_TABLE[[#This Row],[B2B]],TE0720_03[],5,FALSE)</f>
        <v>AA9</v>
      </c>
      <c r="Q29" s="3" t="str">
        <f>VLOOKUP(FMC_TABLE[[#This Row],[B2B]],TE0741_03[],4,FALSE)</f>
        <v>B12_L11_P</v>
      </c>
      <c r="R29" s="3" t="str">
        <f>VLOOKUP(FMC_TABLE[[#This Row],[B2B]],TE0741_03[],5,FALSE)</f>
        <v>AA23</v>
      </c>
      <c r="S29" s="3" t="str">
        <f>VLOOKUP(FMC_TABLE[[#This Row],[B2B]],TE0841_01[],4,FALSE)</f>
        <v>B67_L11_P</v>
      </c>
      <c r="T29" s="3" t="str">
        <f>VLOOKUP(FMC_TABLE[[#This Row],[B2B]],TE0841_01[],5,FALSE)</f>
        <v>E13</v>
      </c>
      <c r="U29" s="41" t="str">
        <f>VLOOKUP(FMC_TABLE[[#This Row],[B2B]],TE0820_02[],4,FALSE)</f>
        <v>B64_L14_P</v>
      </c>
      <c r="V29" s="41" t="str">
        <f>VLOOKUP(FMC_TABLE[[#This Row],[B2B]],TE0820_02[],5,FALSE)</f>
        <v>AC4</v>
      </c>
    </row>
    <row r="30" spans="2:22" x14ac:dyDescent="0.25">
      <c r="B30" s="2" t="s">
        <v>98</v>
      </c>
      <c r="C30" s="2" t="s">
        <v>99</v>
      </c>
      <c r="D30" s="3" t="s">
        <v>195</v>
      </c>
      <c r="E30" t="str">
        <f>VLOOKUP(FMC_TABLE[[#This Row],[B2B]],TE0710_02[],4,FALSE)</f>
        <v>B34_L2_P</v>
      </c>
      <c r="F30" t="str">
        <f>VLOOKUP(FMC_TABLE[[#This Row],[B2B]],TE0710_02[],5,FALSE)</f>
        <v>K3</v>
      </c>
      <c r="G30" t="str">
        <f>VLOOKUP(FMC_TABLE[[#This Row],[B2B]],TE0711_01[],4,FALSE)</f>
        <v>B35_L15_N</v>
      </c>
      <c r="H30" t="str">
        <f>VLOOKUP(FMC_TABLE[[#This Row],[B2B]],TE0711_01[],5,FALSE)</f>
        <v>G2</v>
      </c>
      <c r="I30" s="3" t="str">
        <f>VLOOKUP(FMC_TABLE[[#This Row],[B2B]],TE0712_02[],4,FALSE)</f>
        <v>B15_L17_P</v>
      </c>
      <c r="J30" s="3" t="str">
        <f>VLOOKUP(FMC_TABLE[[#This Row],[B2B]],TE0712_02[],5,FALSE)</f>
        <v>N18</v>
      </c>
      <c r="K30" s="3" t="str">
        <f>VLOOKUP(FMC_TABLE[[#This Row],[B2B]],TE0713_01[],4,FALSE)</f>
        <v>B15_L17_P</v>
      </c>
      <c r="L30" s="3" t="str">
        <f>VLOOKUP(FMC_TABLE[[#This Row],[B2B]],TE0713_01[],5,FALSE)</f>
        <v>N18</v>
      </c>
      <c r="M30" s="3" t="str">
        <f>VLOOKUP(FMC_TABLE[[#This Row],[B2B]],TE0715_03[],4,FALSE)</f>
        <v>B35_L3_P</v>
      </c>
      <c r="N30" s="3" t="str">
        <f>VLOOKUP(FMC_TABLE[[#This Row],[B2B]],TE0715_03[],5,FALSE)</f>
        <v>E8</v>
      </c>
      <c r="O30" s="3" t="str">
        <f>VLOOKUP(FMC_TABLE[[#This Row],[B2B]],TE0720_03[],4,FALSE)</f>
        <v>B13_L20_N</v>
      </c>
      <c r="P30" s="3" t="str">
        <f>VLOOKUP(FMC_TABLE[[#This Row],[B2B]],TE0720_03[],5,FALSE)</f>
        <v>U4</v>
      </c>
      <c r="Q30" s="3" t="str">
        <f>VLOOKUP(FMC_TABLE[[#This Row],[B2B]],TE0741_03[],4,FALSE)</f>
        <v>B12_L5_P</v>
      </c>
      <c r="R30" s="3" t="str">
        <f>VLOOKUP(FMC_TABLE[[#This Row],[B2B]],TE0741_03[],5,FALSE)</f>
        <v>W25</v>
      </c>
      <c r="S30" s="3" t="str">
        <f>VLOOKUP(FMC_TABLE[[#This Row],[B2B]],TE0841_01[],4,FALSE)</f>
        <v>B67_L7_P</v>
      </c>
      <c r="T30" s="3" t="str">
        <f>VLOOKUP(FMC_TABLE[[#This Row],[B2B]],TE0841_01[],5,FALSE)</f>
        <v>J15</v>
      </c>
      <c r="U30" s="41" t="str">
        <f>VLOOKUP(FMC_TABLE[[#This Row],[B2B]],TE0820_02[],4,FALSE)</f>
        <v>B64_L16_N</v>
      </c>
      <c r="V30" s="41" t="str">
        <f>VLOOKUP(FMC_TABLE[[#This Row],[B2B]],TE0820_02[],5,FALSE)</f>
        <v>AD1</v>
      </c>
    </row>
    <row r="31" spans="2:22" x14ac:dyDescent="0.25">
      <c r="B31" s="2" t="s">
        <v>94</v>
      </c>
      <c r="C31" s="2" t="s">
        <v>95</v>
      </c>
      <c r="D31" s="3" t="s">
        <v>193</v>
      </c>
      <c r="E31" t="str">
        <f>VLOOKUP(FMC_TABLE[[#This Row],[B2B]],TE0710_02[],4,FALSE)</f>
        <v>B34_L2_N</v>
      </c>
      <c r="F31" t="str">
        <f>VLOOKUP(FMC_TABLE[[#This Row],[B2B]],TE0710_02[],5,FALSE)</f>
        <v>L3</v>
      </c>
      <c r="G31" t="str">
        <f>VLOOKUP(FMC_TABLE[[#This Row],[B2B]],TE0711_01[],4,FALSE)</f>
        <v>B35_L15_P</v>
      </c>
      <c r="H31" t="str">
        <f>VLOOKUP(FMC_TABLE[[#This Row],[B2B]],TE0711_01[],5,FALSE)</f>
        <v>H2</v>
      </c>
      <c r="I31" s="3" t="str">
        <f>VLOOKUP(FMC_TABLE[[#This Row],[B2B]],TE0712_02[],4,FALSE)</f>
        <v>B15_L17_N</v>
      </c>
      <c r="J31" s="3" t="str">
        <f>VLOOKUP(FMC_TABLE[[#This Row],[B2B]],TE0712_02[],5,FALSE)</f>
        <v>N19</v>
      </c>
      <c r="K31" s="3" t="str">
        <f>VLOOKUP(FMC_TABLE[[#This Row],[B2B]],TE0713_01[],4,FALSE)</f>
        <v>B15_L17_N</v>
      </c>
      <c r="L31" s="3" t="str">
        <f>VLOOKUP(FMC_TABLE[[#This Row],[B2B]],TE0713_01[],5,FALSE)</f>
        <v>N19</v>
      </c>
      <c r="M31" s="3" t="str">
        <f>VLOOKUP(FMC_TABLE[[#This Row],[B2B]],TE0715_03[],4,FALSE)</f>
        <v>B35_L3_N</v>
      </c>
      <c r="N31" s="3" t="str">
        <f>VLOOKUP(FMC_TABLE[[#This Row],[B2B]],TE0715_03[],5,FALSE)</f>
        <v>D8</v>
      </c>
      <c r="O31" s="3" t="str">
        <f>VLOOKUP(FMC_TABLE[[#This Row],[B2B]],TE0720_03[],4,FALSE)</f>
        <v>B13_L20_P</v>
      </c>
      <c r="P31" s="3" t="str">
        <f>VLOOKUP(FMC_TABLE[[#This Row],[B2B]],TE0720_03[],5,FALSE)</f>
        <v>T4</v>
      </c>
      <c r="Q31" s="3" t="str">
        <f>VLOOKUP(FMC_TABLE[[#This Row],[B2B]],TE0741_03[],4,FALSE)</f>
        <v>B12_L5_N</v>
      </c>
      <c r="R31" s="3" t="str">
        <f>VLOOKUP(FMC_TABLE[[#This Row],[B2B]],TE0741_03[],5,FALSE)</f>
        <v>W26</v>
      </c>
      <c r="S31" s="3" t="str">
        <f>VLOOKUP(FMC_TABLE[[#This Row],[B2B]],TE0841_01[],4,FALSE)</f>
        <v>B67_L7_N</v>
      </c>
      <c r="T31" s="3" t="str">
        <f>VLOOKUP(FMC_TABLE[[#This Row],[B2B]],TE0841_01[],5,FALSE)</f>
        <v>J14</v>
      </c>
      <c r="U31" s="41" t="str">
        <f>VLOOKUP(FMC_TABLE[[#This Row],[B2B]],TE0820_02[],4,FALSE)</f>
        <v>B64_L16_P</v>
      </c>
      <c r="V31" s="41" t="str">
        <f>VLOOKUP(FMC_TABLE[[#This Row],[B2B]],TE0820_02[],5,FALSE)</f>
        <v>AD2</v>
      </c>
    </row>
    <row r="32" spans="2:22" x14ac:dyDescent="0.25">
      <c r="B32" s="2" t="s">
        <v>68</v>
      </c>
      <c r="C32" s="2" t="s">
        <v>69</v>
      </c>
      <c r="D32" s="3" t="s">
        <v>180</v>
      </c>
      <c r="E32" t="str">
        <f>VLOOKUP(FMC_TABLE[[#This Row],[B2B]],TE0710_02[],4,FALSE)</f>
        <v>B15_L4_N</v>
      </c>
      <c r="F32" t="str">
        <f>VLOOKUP(FMC_TABLE[[#This Row],[B2B]],TE0710_02[],5,FALSE)</f>
        <v>A11</v>
      </c>
      <c r="G32" t="str">
        <f>VLOOKUP(FMC_TABLE[[#This Row],[B2B]],TE0711_01[],4,FALSE)</f>
        <v>B15_L4_N</v>
      </c>
      <c r="H32" t="str">
        <f>VLOOKUP(FMC_TABLE[[#This Row],[B2B]],TE0711_01[],5,FALSE)</f>
        <v>A11</v>
      </c>
      <c r="I32" s="3" t="str">
        <f>VLOOKUP(FMC_TABLE[[#This Row],[B2B]],TE0712_02[],4,FALSE)</f>
        <v>B16_L8_N</v>
      </c>
      <c r="J32" s="3" t="str">
        <f>VLOOKUP(FMC_TABLE[[#This Row],[B2B]],TE0712_02[],5,FALSE)</f>
        <v>B13</v>
      </c>
      <c r="K32" s="3" t="str">
        <f>VLOOKUP(FMC_TABLE[[#This Row],[B2B]],TE0713_01[],4,FALSE)</f>
        <v>B16_L8_N</v>
      </c>
      <c r="L32" s="3" t="str">
        <f>VLOOKUP(FMC_TABLE[[#This Row],[B2B]],TE0713_01[],5,FALSE)</f>
        <v>B13</v>
      </c>
      <c r="M32" s="3" t="str">
        <f>VLOOKUP(FMC_TABLE[[#This Row],[B2B]],TE0715_03[],4,FALSE)</f>
        <v>B13_L16_P</v>
      </c>
      <c r="N32" s="3" t="str">
        <f>VLOOKUP(FMC_TABLE[[#This Row],[B2B]],TE0715_03[],5,FALSE)</f>
        <v>AB18</v>
      </c>
      <c r="O32" s="3" t="str">
        <f>VLOOKUP(FMC_TABLE[[#This Row],[B2B]],TE0720_03[],4,FALSE)</f>
        <v>B35_L20_N</v>
      </c>
      <c r="P32" s="3" t="str">
        <f>VLOOKUP(FMC_TABLE[[#This Row],[B2B]],TE0720_03[],5,FALSE)</f>
        <v>F19</v>
      </c>
      <c r="Q32" s="3" t="str">
        <f>VLOOKUP(FMC_TABLE[[#This Row],[B2B]],TE0741_03[],4,FALSE)</f>
        <v>B13_L23_N</v>
      </c>
      <c r="R32" s="3" t="str">
        <f>VLOOKUP(FMC_TABLE[[#This Row],[B2B]],TE0741_03[],5,FALSE)</f>
        <v>T17</v>
      </c>
      <c r="S32" s="3" t="str">
        <f>VLOOKUP(FMC_TABLE[[#This Row],[B2B]],TE0841_01[],4,FALSE)</f>
        <v>B64_L3_N</v>
      </c>
      <c r="T32" s="3" t="str">
        <f>VLOOKUP(FMC_TABLE[[#This Row],[B2B]],TE0841_01[],5,FALSE)</f>
        <v>AG14</v>
      </c>
      <c r="U32" s="41" t="str">
        <f>VLOOKUP(FMC_TABLE[[#This Row],[B2B]],TE0820_02[],4,FALSE)</f>
        <v>B66_L8_P</v>
      </c>
      <c r="V32" s="41" t="str">
        <f>VLOOKUP(FMC_TABLE[[#This Row],[B2B]],TE0820_02[],5,FALSE)</f>
        <v>A2</v>
      </c>
    </row>
    <row r="33" spans="2:22" x14ac:dyDescent="0.25">
      <c r="B33" s="2" t="s">
        <v>70</v>
      </c>
      <c r="C33" s="2" t="s">
        <v>71</v>
      </c>
      <c r="D33" s="3" t="s">
        <v>181</v>
      </c>
      <c r="E33" t="str">
        <f>VLOOKUP(FMC_TABLE[[#This Row],[B2B]],TE0710_02[],4,FALSE)</f>
        <v>B15_L4_P</v>
      </c>
      <c r="F33" t="str">
        <f>VLOOKUP(FMC_TABLE[[#This Row],[B2B]],TE0710_02[],5,FALSE)</f>
        <v>B11</v>
      </c>
      <c r="G33" t="str">
        <f>VLOOKUP(FMC_TABLE[[#This Row],[B2B]],TE0711_01[],4,FALSE)</f>
        <v>B15_L4_P</v>
      </c>
      <c r="H33" t="str">
        <f>VLOOKUP(FMC_TABLE[[#This Row],[B2B]],TE0711_01[],5,FALSE)</f>
        <v>B11</v>
      </c>
      <c r="I33" s="3" t="str">
        <f>VLOOKUP(FMC_TABLE[[#This Row],[B2B]],TE0712_02[],4,FALSE)</f>
        <v>B16_L8_P</v>
      </c>
      <c r="J33" s="3" t="str">
        <f>VLOOKUP(FMC_TABLE[[#This Row],[B2B]],TE0712_02[],5,FALSE)</f>
        <v>C13</v>
      </c>
      <c r="K33" s="3" t="str">
        <f>VLOOKUP(FMC_TABLE[[#This Row],[B2B]],TE0713_01[],4,FALSE)</f>
        <v>B16_L8_P</v>
      </c>
      <c r="L33" s="3" t="str">
        <f>VLOOKUP(FMC_TABLE[[#This Row],[B2B]],TE0713_01[],5,FALSE)</f>
        <v>C13</v>
      </c>
      <c r="M33" s="3" t="str">
        <f>VLOOKUP(FMC_TABLE[[#This Row],[B2B]],TE0715_03[],4,FALSE)</f>
        <v>B13_L16_N</v>
      </c>
      <c r="N33" s="3" t="str">
        <f>VLOOKUP(FMC_TABLE[[#This Row],[B2B]],TE0715_03[],5,FALSE)</f>
        <v>AB19</v>
      </c>
      <c r="O33" s="3" t="str">
        <f>VLOOKUP(FMC_TABLE[[#This Row],[B2B]],TE0720_03[],4,FALSE)</f>
        <v>B35_L20_P</v>
      </c>
      <c r="P33" s="3" t="str">
        <f>VLOOKUP(FMC_TABLE[[#This Row],[B2B]],TE0720_03[],5,FALSE)</f>
        <v>G19</v>
      </c>
      <c r="Q33" s="3" t="str">
        <f>VLOOKUP(FMC_TABLE[[#This Row],[B2B]],TE0741_03[],4,FALSE)</f>
        <v>B13_L23_P</v>
      </c>
      <c r="R33" s="3" t="str">
        <f>VLOOKUP(FMC_TABLE[[#This Row],[B2B]],TE0741_03[],5,FALSE)</f>
        <v>U17</v>
      </c>
      <c r="S33" s="3" t="str">
        <f>VLOOKUP(FMC_TABLE[[#This Row],[B2B]],TE0841_01[],4,FALSE)</f>
        <v>B64_L3_P</v>
      </c>
      <c r="T33" s="3" t="str">
        <f>VLOOKUP(FMC_TABLE[[#This Row],[B2B]],TE0841_01[],5,FALSE)</f>
        <v>AF14</v>
      </c>
      <c r="U33" s="41" t="str">
        <f>VLOOKUP(FMC_TABLE[[#This Row],[B2B]],TE0820_02[],4,FALSE)</f>
        <v>B66_L8_N</v>
      </c>
      <c r="V33" s="41" t="str">
        <f>VLOOKUP(FMC_TABLE[[#This Row],[B2B]],TE0820_02[],5,FALSE)</f>
        <v>A1</v>
      </c>
    </row>
    <row r="34" spans="2:22" x14ac:dyDescent="0.25">
      <c r="B34" s="2" t="s">
        <v>78</v>
      </c>
      <c r="C34" s="2" t="s">
        <v>79</v>
      </c>
      <c r="D34" s="3" t="s">
        <v>185</v>
      </c>
      <c r="E34" t="str">
        <f>VLOOKUP(FMC_TABLE[[#This Row],[B2B]],TE0710_02[],4,FALSE)</f>
        <v>B34_L22_N</v>
      </c>
      <c r="F34" t="str">
        <f>VLOOKUP(FMC_TABLE[[#This Row],[B2B]],TE0710_02[],5,FALSE)</f>
        <v>U6</v>
      </c>
      <c r="G34" t="str">
        <f>VLOOKUP(FMC_TABLE[[#This Row],[B2B]],TE0711_01[],4,FALSE)</f>
        <v>B35_L21_N</v>
      </c>
      <c r="H34" t="str">
        <f>VLOOKUP(FMC_TABLE[[#This Row],[B2B]],TE0711_01[],5,FALSE)</f>
        <v>H4</v>
      </c>
      <c r="I34" s="3" t="str">
        <f>VLOOKUP(FMC_TABLE[[#This Row],[B2B]],TE0712_02[],4,FALSE)</f>
        <v>B15_L19_N</v>
      </c>
      <c r="J34" s="3" t="str">
        <f>VLOOKUP(FMC_TABLE[[#This Row],[B2B]],TE0712_02[],5,FALSE)</f>
        <v>K14</v>
      </c>
      <c r="K34" s="3" t="str">
        <f>VLOOKUP(FMC_TABLE[[#This Row],[B2B]],TE0713_01[],4,FALSE)</f>
        <v>B15_L19_N</v>
      </c>
      <c r="L34" s="3" t="str">
        <f>VLOOKUP(FMC_TABLE[[#This Row],[B2B]],TE0713_01[],5,FALSE)</f>
        <v>K14</v>
      </c>
      <c r="M34" s="3" t="str">
        <f>VLOOKUP(FMC_TABLE[[#This Row],[B2B]],TE0715_03[],4,FALSE)</f>
        <v>B35_L8_P</v>
      </c>
      <c r="N34" s="3" t="str">
        <f>VLOOKUP(FMC_TABLE[[#This Row],[B2B]],TE0715_03[],5,FALSE)</f>
        <v>B7</v>
      </c>
      <c r="O34" s="3" t="str">
        <f>VLOOKUP(FMC_TABLE[[#This Row],[B2B]],TE0720_03[],4,FALSE)</f>
        <v>B13_L8_N</v>
      </c>
      <c r="P34" s="3" t="str">
        <f>VLOOKUP(FMC_TABLE[[#This Row],[B2B]],TE0720_03[],5,FALSE)</f>
        <v>AB11</v>
      </c>
      <c r="Q34" s="3" t="str">
        <f>VLOOKUP(FMC_TABLE[[#This Row],[B2B]],TE0741_03[],4,FALSE)</f>
        <v>B12_L2_N</v>
      </c>
      <c r="R34" s="3" t="str">
        <f>VLOOKUP(FMC_TABLE[[#This Row],[B2B]],TE0741_03[],5,FALSE)</f>
        <v>U25</v>
      </c>
      <c r="S34" s="3" t="str">
        <f>VLOOKUP(FMC_TABLE[[#This Row],[B2B]],TE0841_01[],4,FALSE)</f>
        <v>B67_L2_P</v>
      </c>
      <c r="T34" s="3" t="str">
        <f>VLOOKUP(FMC_TABLE[[#This Row],[B2B]],TE0841_01[],5,FALSE)</f>
        <v>J11</v>
      </c>
      <c r="U34" s="41" t="str">
        <f>VLOOKUP(FMC_TABLE[[#This Row],[B2B]],TE0820_02[],4,FALSE)</f>
        <v>B64_L17_N</v>
      </c>
      <c r="V34" s="41" t="str">
        <f>VLOOKUP(FMC_TABLE[[#This Row],[B2B]],TE0820_02[],5,FALSE)</f>
        <v>AC2</v>
      </c>
    </row>
    <row r="35" spans="2:22" x14ac:dyDescent="0.25">
      <c r="B35" s="2" t="s">
        <v>76</v>
      </c>
      <c r="C35" s="2" t="s">
        <v>77</v>
      </c>
      <c r="D35" s="3" t="s">
        <v>184</v>
      </c>
      <c r="E35" t="str">
        <f>VLOOKUP(FMC_TABLE[[#This Row],[B2B]],TE0710_02[],4,FALSE)</f>
        <v>B34_L22_P</v>
      </c>
      <c r="F35" t="str">
        <f>VLOOKUP(FMC_TABLE[[#This Row],[B2B]],TE0710_02[],5,FALSE)</f>
        <v>U7</v>
      </c>
      <c r="G35" t="str">
        <f>VLOOKUP(FMC_TABLE[[#This Row],[B2B]],TE0711_01[],4,FALSE)</f>
        <v>B35_L21_P</v>
      </c>
      <c r="H35" t="str">
        <f>VLOOKUP(FMC_TABLE[[#This Row],[B2B]],TE0711_01[],5,FALSE)</f>
        <v>J4</v>
      </c>
      <c r="I35" s="3" t="str">
        <f>VLOOKUP(FMC_TABLE[[#This Row],[B2B]],TE0712_02[],4,FALSE)</f>
        <v>B15_L19_P</v>
      </c>
      <c r="J35" s="3" t="str">
        <f>VLOOKUP(FMC_TABLE[[#This Row],[B2B]],TE0712_02[],5,FALSE)</f>
        <v>K13</v>
      </c>
      <c r="K35" s="3" t="str">
        <f>VLOOKUP(FMC_TABLE[[#This Row],[B2B]],TE0713_01[],4,FALSE)</f>
        <v>B15_L19_P</v>
      </c>
      <c r="L35" s="3" t="str">
        <f>VLOOKUP(FMC_TABLE[[#This Row],[B2B]],TE0713_01[],5,FALSE)</f>
        <v>K13</v>
      </c>
      <c r="M35" s="3" t="str">
        <f>VLOOKUP(FMC_TABLE[[#This Row],[B2B]],TE0715_03[],4,FALSE)</f>
        <v>B35_L8_N</v>
      </c>
      <c r="N35" s="3" t="str">
        <f>VLOOKUP(FMC_TABLE[[#This Row],[B2B]],TE0715_03[],5,FALSE)</f>
        <v>B6</v>
      </c>
      <c r="O35" s="3" t="str">
        <f>VLOOKUP(FMC_TABLE[[#This Row],[B2B]],TE0720_03[],4,FALSE)</f>
        <v>B13_L8_P</v>
      </c>
      <c r="P35" s="3" t="str">
        <f>VLOOKUP(FMC_TABLE[[#This Row],[B2B]],TE0720_03[],5,FALSE)</f>
        <v>AA11</v>
      </c>
      <c r="Q35" s="3" t="str">
        <f>VLOOKUP(FMC_TABLE[[#This Row],[B2B]],TE0741_03[],4,FALSE)</f>
        <v>B12_L2_P</v>
      </c>
      <c r="R35" s="3" t="str">
        <f>VLOOKUP(FMC_TABLE[[#This Row],[B2B]],TE0741_03[],5,FALSE)</f>
        <v>U24</v>
      </c>
      <c r="S35" s="3" t="str">
        <f>VLOOKUP(FMC_TABLE[[#This Row],[B2B]],TE0841_01[],4,FALSE)</f>
        <v>B67_L2_N</v>
      </c>
      <c r="T35" s="3" t="str">
        <f>VLOOKUP(FMC_TABLE[[#This Row],[B2B]],TE0841_01[],5,FALSE)</f>
        <v>J10</v>
      </c>
      <c r="U35" s="41" t="str">
        <f>VLOOKUP(FMC_TABLE[[#This Row],[B2B]],TE0820_02[],4,FALSE)</f>
        <v>B64_L17_P</v>
      </c>
      <c r="V35" s="41" t="str">
        <f>VLOOKUP(FMC_TABLE[[#This Row],[B2B]],TE0820_02[],5,FALSE)</f>
        <v>AB2</v>
      </c>
    </row>
    <row r="36" spans="2:22" x14ac:dyDescent="0.25">
      <c r="B36" s="2" t="s">
        <v>130</v>
      </c>
      <c r="C36" s="2" t="s">
        <v>131</v>
      </c>
      <c r="D36" s="3" t="s">
        <v>211</v>
      </c>
      <c r="E36" t="str">
        <f>VLOOKUP(FMC_TABLE[[#This Row],[B2B]],TE0710_02[],4,FALSE)</f>
        <v>B34_L6_P</v>
      </c>
      <c r="F36" t="str">
        <f>VLOOKUP(FMC_TABLE[[#This Row],[B2B]],TE0710_02[],5,FALSE)</f>
        <v>L6</v>
      </c>
      <c r="G36" t="str">
        <f>VLOOKUP(FMC_TABLE[[#This Row],[B2B]],TE0711_01[],4,FALSE)</f>
        <v>B35_L1_P</v>
      </c>
      <c r="H36" t="str">
        <f>VLOOKUP(FMC_TABLE[[#This Row],[B2B]],TE0711_01[],5,FALSE)</f>
        <v>C6</v>
      </c>
      <c r="I36" s="3" t="str">
        <f>VLOOKUP(FMC_TABLE[[#This Row],[B2B]],TE0712_02[],4,FALSE)</f>
        <v>B15_L4_N</v>
      </c>
      <c r="J36" s="3" t="str">
        <f>VLOOKUP(FMC_TABLE[[#This Row],[B2B]],TE0712_02[],5,FALSE)</f>
        <v>G18</v>
      </c>
      <c r="K36" s="3" t="str">
        <f>VLOOKUP(FMC_TABLE[[#This Row],[B2B]],TE0713_01[],4,FALSE)</f>
        <v>B15_L4_N</v>
      </c>
      <c r="L36" s="3" t="str">
        <f>VLOOKUP(FMC_TABLE[[#This Row],[B2B]],TE0713_01[],5,FALSE)</f>
        <v>G18</v>
      </c>
      <c r="M36" s="3" t="str">
        <f>VLOOKUP(FMC_TABLE[[#This Row],[B2B]],TE0715_03[],4,FALSE)</f>
        <v>B35_L5_P</v>
      </c>
      <c r="N36" s="3" t="str">
        <f>VLOOKUP(FMC_TABLE[[#This Row],[B2B]],TE0715_03[],5,FALSE)</f>
        <v>F5</v>
      </c>
      <c r="O36" s="3" t="str">
        <f>VLOOKUP(FMC_TABLE[[#This Row],[B2B]],TE0720_03[],4,FALSE)</f>
        <v>B13_L15_N</v>
      </c>
      <c r="P36" s="3" t="str">
        <f>VLOOKUP(FMC_TABLE[[#This Row],[B2B]],TE0720_03[],5,FALSE)</f>
        <v>AB1</v>
      </c>
      <c r="Q36" s="3" t="str">
        <f>VLOOKUP(FMC_TABLE[[#This Row],[B2B]],TE0741_03[],4,FALSE)</f>
        <v>B12_L21_N</v>
      </c>
      <c r="R36" s="3" t="str">
        <f>VLOOKUP(FMC_TABLE[[#This Row],[B2B]],TE0741_03[],5,FALSE)</f>
        <v>AE26</v>
      </c>
      <c r="S36" s="3" t="str">
        <f>VLOOKUP(FMC_TABLE[[#This Row],[B2B]],TE0841_01[],4,FALSE)</f>
        <v>B67_L19_N</v>
      </c>
      <c r="T36" s="3" t="str">
        <f>VLOOKUP(FMC_TABLE[[#This Row],[B2B]],TE0841_01[],5,FALSE)</f>
        <v>E10</v>
      </c>
      <c r="U36" s="41" t="str">
        <f>VLOOKUP(FMC_TABLE[[#This Row],[B2B]],TE0820_02[],4,FALSE)</f>
        <v>B64_L19_N</v>
      </c>
      <c r="V36" s="41" t="str">
        <f>VLOOKUP(FMC_TABLE[[#This Row],[B2B]],TE0820_02[],5,FALSE)</f>
        <v>AH4</v>
      </c>
    </row>
    <row r="37" spans="2:22" x14ac:dyDescent="0.25">
      <c r="B37" s="2" t="s">
        <v>126</v>
      </c>
      <c r="C37" s="2" t="s">
        <v>127</v>
      </c>
      <c r="D37" s="3" t="s">
        <v>209</v>
      </c>
      <c r="E37" t="str">
        <f>VLOOKUP(FMC_TABLE[[#This Row],[B2B]],TE0710_02[],4,FALSE)</f>
        <v>B34_L6_N</v>
      </c>
      <c r="F37" t="str">
        <f>VLOOKUP(FMC_TABLE[[#This Row],[B2B]],TE0710_02[],5,FALSE)</f>
        <v>L5</v>
      </c>
      <c r="G37" t="str">
        <f>VLOOKUP(FMC_TABLE[[#This Row],[B2B]],TE0711_01[],4,FALSE)</f>
        <v>B35_L1_N</v>
      </c>
      <c r="H37" t="str">
        <f>VLOOKUP(FMC_TABLE[[#This Row],[B2B]],TE0711_01[],5,FALSE)</f>
        <v>C5</v>
      </c>
      <c r="I37" s="3" t="str">
        <f>VLOOKUP(FMC_TABLE[[#This Row],[B2B]],TE0712_02[],4,FALSE)</f>
        <v>B15_L4_P</v>
      </c>
      <c r="J37" s="3" t="str">
        <f>VLOOKUP(FMC_TABLE[[#This Row],[B2B]],TE0712_02[],5,FALSE)</f>
        <v>G17</v>
      </c>
      <c r="K37" s="3" t="str">
        <f>VLOOKUP(FMC_TABLE[[#This Row],[B2B]],TE0713_01[],4,FALSE)</f>
        <v>B15_L4_P</v>
      </c>
      <c r="L37" s="3" t="str">
        <f>VLOOKUP(FMC_TABLE[[#This Row],[B2B]],TE0713_01[],5,FALSE)</f>
        <v>G17</v>
      </c>
      <c r="M37" s="3" t="str">
        <f>VLOOKUP(FMC_TABLE[[#This Row],[B2B]],TE0715_03[],4,FALSE)</f>
        <v>B35_L5_N</v>
      </c>
      <c r="N37" s="3" t="str">
        <f>VLOOKUP(FMC_TABLE[[#This Row],[B2B]],TE0715_03[],5,FALSE)</f>
        <v>E5</v>
      </c>
      <c r="O37" s="3" t="str">
        <f>VLOOKUP(FMC_TABLE[[#This Row],[B2B]],TE0720_03[],4,FALSE)</f>
        <v>B13_L15_P</v>
      </c>
      <c r="P37" s="3" t="str">
        <f>VLOOKUP(FMC_TABLE[[#This Row],[B2B]],TE0720_03[],5,FALSE)</f>
        <v>AB2</v>
      </c>
      <c r="Q37" s="3" t="str">
        <f>VLOOKUP(FMC_TABLE[[#This Row],[B2B]],TE0741_03[],4,FALSE)</f>
        <v>B12_L21_P</v>
      </c>
      <c r="R37" s="3" t="str">
        <f>VLOOKUP(FMC_TABLE[[#This Row],[B2B]],TE0741_03[],5,FALSE)</f>
        <v>AD26</v>
      </c>
      <c r="S37" s="3" t="str">
        <f>VLOOKUP(FMC_TABLE[[#This Row],[B2B]],TE0841_01[],4,FALSE)</f>
        <v>B67_L19_P</v>
      </c>
      <c r="T37" s="3" t="str">
        <f>VLOOKUP(FMC_TABLE[[#This Row],[B2B]],TE0841_01[],5,FALSE)</f>
        <v>E11</v>
      </c>
      <c r="U37" s="41" t="str">
        <f>VLOOKUP(FMC_TABLE[[#This Row],[B2B]],TE0820_02[],4,FALSE)</f>
        <v>B64_L19_P</v>
      </c>
      <c r="V37" s="41" t="str">
        <f>VLOOKUP(FMC_TABLE[[#This Row],[B2B]],TE0820_02[],5,FALSE)</f>
        <v>AG4</v>
      </c>
    </row>
    <row r="38" spans="2:22" x14ac:dyDescent="0.25">
      <c r="B38" s="2" t="s">
        <v>106</v>
      </c>
      <c r="C38" s="2" t="s">
        <v>107</v>
      </c>
      <c r="D38" s="3" t="s">
        <v>199</v>
      </c>
      <c r="E38" t="str">
        <f>VLOOKUP(FMC_TABLE[[#This Row],[B2B]],TE0710_02[],4,FALSE)</f>
        <v>B34_L5_N</v>
      </c>
      <c r="F38" t="str">
        <f>VLOOKUP(FMC_TABLE[[#This Row],[B2B]],TE0710_02[],5,FALSE)</f>
        <v>L4</v>
      </c>
      <c r="G38" t="str">
        <f>VLOOKUP(FMC_TABLE[[#This Row],[B2B]],TE0711_01[],4,FALSE)</f>
        <v>B35_L19_N</v>
      </c>
      <c r="H38" t="str">
        <f>VLOOKUP(FMC_TABLE[[#This Row],[B2B]],TE0711_01[],5,FALSE)</f>
        <v>F6</v>
      </c>
      <c r="I38" s="3" t="str">
        <f>VLOOKUP(FMC_TABLE[[#This Row],[B2B]],TE0712_02[],4,FALSE)</f>
        <v>B15_L16_N</v>
      </c>
      <c r="J38" s="3" t="str">
        <f>VLOOKUP(FMC_TABLE[[#This Row],[B2B]],TE0712_02[],5,FALSE)</f>
        <v>L18</v>
      </c>
      <c r="K38" s="3" t="str">
        <f>VLOOKUP(FMC_TABLE[[#This Row],[B2B]],TE0713_01[],4,FALSE)</f>
        <v>B15_L16_N</v>
      </c>
      <c r="L38" s="3" t="str">
        <f>VLOOKUP(FMC_TABLE[[#This Row],[B2B]],TE0713_01[],5,FALSE)</f>
        <v>L18</v>
      </c>
      <c r="M38" s="3" t="str">
        <f>VLOOKUP(FMC_TABLE[[#This Row],[B2B]],TE0715_03[],4,FALSE)</f>
        <v>B35_L7_N</v>
      </c>
      <c r="N38" s="3" t="str">
        <f>VLOOKUP(FMC_TABLE[[#This Row],[B2B]],TE0715_03[],5,FALSE)</f>
        <v>B8</v>
      </c>
      <c r="O38" s="3" t="str">
        <f>VLOOKUP(FMC_TABLE[[#This Row],[B2B]],TE0720_03[],4,FALSE)</f>
        <v>B13_L17_N</v>
      </c>
      <c r="P38" s="3" t="str">
        <f>VLOOKUP(FMC_TABLE[[#This Row],[B2B]],TE0720_03[],5,FALSE)</f>
        <v>AB6</v>
      </c>
      <c r="Q38" s="3" t="str">
        <f>VLOOKUP(FMC_TABLE[[#This Row],[B2B]],TE0741_03[],4,FALSE)</f>
        <v>B12_L8_P</v>
      </c>
      <c r="R38" s="3" t="str">
        <f>VLOOKUP(FMC_TABLE[[#This Row],[B2B]],TE0741_03[],5,FALSE)</f>
        <v>W23</v>
      </c>
      <c r="S38" s="3" t="str">
        <f>VLOOKUP(FMC_TABLE[[#This Row],[B2B]],TE0841_01[],4,FALSE)</f>
        <v>B67_L8_P</v>
      </c>
      <c r="T38" s="3" t="str">
        <f>VLOOKUP(FMC_TABLE[[#This Row],[B2B]],TE0841_01[],5,FALSE)</f>
        <v>H16</v>
      </c>
      <c r="U38" s="41" t="str">
        <f>VLOOKUP(FMC_TABLE[[#This Row],[B2B]],TE0820_02[],4,FALSE)</f>
        <v>B64_L21_N</v>
      </c>
      <c r="V38" s="41" t="str">
        <f>VLOOKUP(FMC_TABLE[[#This Row],[B2B]],TE0820_02[],5,FALSE)</f>
        <v>AF3</v>
      </c>
    </row>
    <row r="39" spans="2:22" x14ac:dyDescent="0.25">
      <c r="B39" s="2" t="s">
        <v>102</v>
      </c>
      <c r="C39" s="2" t="s">
        <v>103</v>
      </c>
      <c r="D39" s="3" t="s">
        <v>197</v>
      </c>
      <c r="E39" t="str">
        <f>VLOOKUP(FMC_TABLE[[#This Row],[B2B]],TE0710_02[],4,FALSE)</f>
        <v>B34_L5_P</v>
      </c>
      <c r="F39" t="str">
        <f>VLOOKUP(FMC_TABLE[[#This Row],[B2B]],TE0710_02[],5,FALSE)</f>
        <v>K5</v>
      </c>
      <c r="G39" t="str">
        <f>VLOOKUP(FMC_TABLE[[#This Row],[B2B]],TE0711_01[],4,FALSE)</f>
        <v>B35_L19_P</v>
      </c>
      <c r="H39" t="str">
        <f>VLOOKUP(FMC_TABLE[[#This Row],[B2B]],TE0711_01[],5,FALSE)</f>
        <v>G6</v>
      </c>
      <c r="I39" s="3" t="str">
        <f>VLOOKUP(FMC_TABLE[[#This Row],[B2B]],TE0712_02[],4,FALSE)</f>
        <v>B15_L16_P</v>
      </c>
      <c r="J39" s="3" t="str">
        <f>VLOOKUP(FMC_TABLE[[#This Row],[B2B]],TE0712_02[],5,FALSE)</f>
        <v>M18</v>
      </c>
      <c r="K39" s="3" t="str">
        <f>VLOOKUP(FMC_TABLE[[#This Row],[B2B]],TE0713_01[],4,FALSE)</f>
        <v>B15_L16_P</v>
      </c>
      <c r="L39" s="3" t="str">
        <f>VLOOKUP(FMC_TABLE[[#This Row],[B2B]],TE0713_01[],5,FALSE)</f>
        <v>M18</v>
      </c>
      <c r="M39" s="3" t="str">
        <f>VLOOKUP(FMC_TABLE[[#This Row],[B2B]],TE0715_03[],4,FALSE)</f>
        <v>B35_L7_P</v>
      </c>
      <c r="N39" s="3" t="str">
        <f>VLOOKUP(FMC_TABLE[[#This Row],[B2B]],TE0715_03[],5,FALSE)</f>
        <v>C8</v>
      </c>
      <c r="O39" s="3" t="str">
        <f>VLOOKUP(FMC_TABLE[[#This Row],[B2B]],TE0720_03[],4,FALSE)</f>
        <v>B13_L17_P</v>
      </c>
      <c r="P39" s="3" t="str">
        <f>VLOOKUP(FMC_TABLE[[#This Row],[B2B]],TE0720_03[],5,FALSE)</f>
        <v>AB7</v>
      </c>
      <c r="Q39" s="3" t="str">
        <f>VLOOKUP(FMC_TABLE[[#This Row],[B2B]],TE0741_03[],4,FALSE)</f>
        <v>B12_L8_N</v>
      </c>
      <c r="R39" s="3" t="str">
        <f>VLOOKUP(FMC_TABLE[[#This Row],[B2B]],TE0741_03[],5,FALSE)</f>
        <v>W24</v>
      </c>
      <c r="S39" s="3" t="str">
        <f>VLOOKUP(FMC_TABLE[[#This Row],[B2B]],TE0841_01[],4,FALSE)</f>
        <v>B67_L8_N</v>
      </c>
      <c r="T39" s="3" t="str">
        <f>VLOOKUP(FMC_TABLE[[#This Row],[B2B]],TE0841_01[],5,FALSE)</f>
        <v>G15</v>
      </c>
      <c r="U39" s="41" t="str">
        <f>VLOOKUP(FMC_TABLE[[#This Row],[B2B]],TE0820_02[],4,FALSE)</f>
        <v>B64_L21_P</v>
      </c>
      <c r="V39" s="41" t="str">
        <f>VLOOKUP(FMC_TABLE[[#This Row],[B2B]],TE0820_02[],5,FALSE)</f>
        <v>AE3</v>
      </c>
    </row>
    <row r="40" spans="2:22" x14ac:dyDescent="0.25">
      <c r="B40" s="2" t="s">
        <v>90</v>
      </c>
      <c r="C40" s="2" t="s">
        <v>91</v>
      </c>
      <c r="D40" s="3" t="s">
        <v>191</v>
      </c>
      <c r="E40" t="str">
        <f>VLOOKUP(FMC_TABLE[[#This Row],[B2B]],TE0710_02[],4,FALSE)</f>
        <v>B34_L4_N</v>
      </c>
      <c r="F40" t="str">
        <f>VLOOKUP(FMC_TABLE[[#This Row],[B2B]],TE0710_02[],5,FALSE)</f>
        <v>M2</v>
      </c>
      <c r="G40" t="str">
        <f>VLOOKUP(FMC_TABLE[[#This Row],[B2B]],TE0711_01[],4,FALSE)</f>
        <v>B35_L20_N</v>
      </c>
      <c r="H40" t="str">
        <f>VLOOKUP(FMC_TABLE[[#This Row],[B2B]],TE0711_01[],5,FALSE)</f>
        <v>G3</v>
      </c>
      <c r="I40" s="3" t="str">
        <f>VLOOKUP(FMC_TABLE[[#This Row],[B2B]],TE0712_02[],4,FALSE)</f>
        <v>B15_L3_N</v>
      </c>
      <c r="J40" s="3" t="str">
        <f>VLOOKUP(FMC_TABLE[[#This Row],[B2B]],TE0712_02[],5,FALSE)</f>
        <v>H14</v>
      </c>
      <c r="K40" s="3" t="str">
        <f>VLOOKUP(FMC_TABLE[[#This Row],[B2B]],TE0713_01[],4,FALSE)</f>
        <v>B15_L3_N</v>
      </c>
      <c r="L40" s="3" t="str">
        <f>VLOOKUP(FMC_TABLE[[#This Row],[B2B]],TE0713_01[],5,FALSE)</f>
        <v>H14</v>
      </c>
      <c r="M40" s="3" t="str">
        <f>VLOOKUP(FMC_TABLE[[#This Row],[B2B]],TE0715_03[],4,FALSE)</f>
        <v>B35_L1_P</v>
      </c>
      <c r="N40" s="3" t="str">
        <f>VLOOKUP(FMC_TABLE[[#This Row],[B2B]],TE0715_03[],5,FALSE)</f>
        <v>F7</v>
      </c>
      <c r="O40" s="3" t="str">
        <f>VLOOKUP(FMC_TABLE[[#This Row],[B2B]],TE0720_03[],4,FALSE)</f>
        <v>B13_L9_N</v>
      </c>
      <c r="P40" s="3" t="str">
        <f>VLOOKUP(FMC_TABLE[[#This Row],[B2B]],TE0720_03[],5,FALSE)</f>
        <v>AB9</v>
      </c>
      <c r="Q40" s="3" t="str">
        <f>VLOOKUP(FMC_TABLE[[#This Row],[B2B]],TE0741_03[],4,FALSE)</f>
        <v>B12_L3_N</v>
      </c>
      <c r="R40" s="3" t="str">
        <f>VLOOKUP(FMC_TABLE[[#This Row],[B2B]],TE0741_03[],5,FALSE)</f>
        <v>V24</v>
      </c>
      <c r="S40" s="3" t="str">
        <f>VLOOKUP(FMC_TABLE[[#This Row],[B2B]],TE0841_01[],4,FALSE)</f>
        <v>B67_L3_P</v>
      </c>
      <c r="T40" s="3" t="str">
        <f>VLOOKUP(FMC_TABLE[[#This Row],[B2B]],TE0841_01[],5,FALSE)</f>
        <v>H11</v>
      </c>
      <c r="U40" s="41" t="str">
        <f>VLOOKUP(FMC_TABLE[[#This Row],[B2B]],TE0820_02[],4,FALSE)</f>
        <v>B64_L18_N</v>
      </c>
      <c r="V40" s="41" t="str">
        <f>VLOOKUP(FMC_TABLE[[#This Row],[B2B]],TE0820_02[],5,FALSE)</f>
        <v>AC1</v>
      </c>
    </row>
    <row r="41" spans="2:22" x14ac:dyDescent="0.25">
      <c r="B41" s="2" t="s">
        <v>86</v>
      </c>
      <c r="C41" s="2" t="s">
        <v>87</v>
      </c>
      <c r="D41" s="3" t="s">
        <v>189</v>
      </c>
      <c r="E41" t="str">
        <f>VLOOKUP(FMC_TABLE[[#This Row],[B2B]],TE0710_02[],4,FALSE)</f>
        <v>B34_L4_P</v>
      </c>
      <c r="F41" t="str">
        <f>VLOOKUP(FMC_TABLE[[#This Row],[B2B]],TE0710_02[],5,FALSE)</f>
        <v>M3</v>
      </c>
      <c r="G41" t="str">
        <f>VLOOKUP(FMC_TABLE[[#This Row],[B2B]],TE0711_01[],4,FALSE)</f>
        <v>B35_L20_P</v>
      </c>
      <c r="H41" t="str">
        <f>VLOOKUP(FMC_TABLE[[#This Row],[B2B]],TE0711_01[],5,FALSE)</f>
        <v>G4</v>
      </c>
      <c r="I41" s="3" t="str">
        <f>VLOOKUP(FMC_TABLE[[#This Row],[B2B]],TE0712_02[],4,FALSE)</f>
        <v>B15_L3_P</v>
      </c>
      <c r="J41" s="3" t="str">
        <f>VLOOKUP(FMC_TABLE[[#This Row],[B2B]],TE0712_02[],5,FALSE)</f>
        <v>J14</v>
      </c>
      <c r="K41" s="3" t="str">
        <f>VLOOKUP(FMC_TABLE[[#This Row],[B2B]],TE0713_01[],4,FALSE)</f>
        <v>B15_L3_P</v>
      </c>
      <c r="L41" s="3" t="str">
        <f>VLOOKUP(FMC_TABLE[[#This Row],[B2B]],TE0713_01[],5,FALSE)</f>
        <v>J14</v>
      </c>
      <c r="M41" s="3" t="str">
        <f>VLOOKUP(FMC_TABLE[[#This Row],[B2B]],TE0715_03[],4,FALSE)</f>
        <v>B35_L1_N</v>
      </c>
      <c r="N41" s="3" t="str">
        <f>VLOOKUP(FMC_TABLE[[#This Row],[B2B]],TE0715_03[],5,FALSE)</f>
        <v>E7</v>
      </c>
      <c r="O41" s="3" t="str">
        <f>VLOOKUP(FMC_TABLE[[#This Row],[B2B]],TE0720_03[],4,FALSE)</f>
        <v>B13_L9_P</v>
      </c>
      <c r="P41" s="3" t="str">
        <f>VLOOKUP(FMC_TABLE[[#This Row],[B2B]],TE0720_03[],5,FALSE)</f>
        <v>AB10</v>
      </c>
      <c r="Q41" s="3" t="str">
        <f>VLOOKUP(FMC_TABLE[[#This Row],[B2B]],TE0741_03[],4,FALSE)</f>
        <v>B12_L3_P</v>
      </c>
      <c r="R41" s="3" t="str">
        <f>VLOOKUP(FMC_TABLE[[#This Row],[B2B]],TE0741_03[],5,FALSE)</f>
        <v>V23</v>
      </c>
      <c r="S41" s="3" t="str">
        <f>VLOOKUP(FMC_TABLE[[#This Row],[B2B]],TE0841_01[],4,FALSE)</f>
        <v>B67_L3_N</v>
      </c>
      <c r="T41" s="3" t="str">
        <f>VLOOKUP(FMC_TABLE[[#This Row],[B2B]],TE0841_01[],5,FALSE)</f>
        <v>G11</v>
      </c>
      <c r="U41" s="41" t="str">
        <f>VLOOKUP(FMC_TABLE[[#This Row],[B2B]],TE0820_02[],4,FALSE)</f>
        <v>B64_L18_P</v>
      </c>
      <c r="V41" s="41" t="str">
        <f>VLOOKUP(FMC_TABLE[[#This Row],[B2B]],TE0820_02[],5,FALSE)</f>
        <v>AB1</v>
      </c>
    </row>
    <row r="42" spans="2:22" x14ac:dyDescent="0.25">
      <c r="B42" s="2" t="s">
        <v>140</v>
      </c>
      <c r="C42" s="2" t="s">
        <v>141</v>
      </c>
      <c r="D42" s="3" t="s">
        <v>216</v>
      </c>
      <c r="E42" t="str">
        <f>VLOOKUP(FMC_TABLE[[#This Row],[B2B]],TE0710_02[],4,FALSE)</f>
        <v>B34_L1_N</v>
      </c>
      <c r="F42" t="str">
        <f>VLOOKUP(FMC_TABLE[[#This Row],[B2B]],TE0710_02[],5,FALSE)</f>
        <v>M1</v>
      </c>
      <c r="G42" t="str">
        <f>VLOOKUP(FMC_TABLE[[#This Row],[B2B]],TE0711_01[],4,FALSE)</f>
        <v>B35_L2_N</v>
      </c>
      <c r="H42" t="str">
        <f>VLOOKUP(FMC_TABLE[[#This Row],[B2B]],TE0711_01[],5,FALSE)</f>
        <v>B6</v>
      </c>
      <c r="I42" s="3" t="str">
        <f>VLOOKUP(FMC_TABLE[[#This Row],[B2B]],TE0712_02[],4,FALSE)</f>
        <v>B15_L22_N</v>
      </c>
      <c r="J42" s="3" t="str">
        <f>VLOOKUP(FMC_TABLE[[#This Row],[B2B]],TE0712_02[],5,FALSE)</f>
        <v>L15</v>
      </c>
      <c r="K42" s="3" t="str">
        <f>VLOOKUP(FMC_TABLE[[#This Row],[B2B]],TE0713_01[],4,FALSE)</f>
        <v>B15_L22_N</v>
      </c>
      <c r="L42" s="3" t="str">
        <f>VLOOKUP(FMC_TABLE[[#This Row],[B2B]],TE0713_01[],5,FALSE)</f>
        <v>L15</v>
      </c>
      <c r="M42" s="3" t="str">
        <f>VLOOKUP(FMC_TABLE[[#This Row],[B2B]],TE0715_03[],4,FALSE)</f>
        <v>B35_L20_N</v>
      </c>
      <c r="N42" s="3" t="str">
        <f>VLOOKUP(FMC_TABLE[[#This Row],[B2B]],TE0715_03[],5,FALSE)</f>
        <v>F4</v>
      </c>
      <c r="O42" s="3" t="str">
        <f>VLOOKUP(FMC_TABLE[[#This Row],[B2B]],TE0720_03[],4,FALSE)</f>
        <v>B13_L22_P</v>
      </c>
      <c r="P42" s="3" t="str">
        <f>VLOOKUP(FMC_TABLE[[#This Row],[B2B]],TE0720_03[],5,FALSE)</f>
        <v>U6</v>
      </c>
      <c r="Q42" s="3" t="str">
        <f>VLOOKUP(FMC_TABLE[[#This Row],[B2B]],TE0741_03[],4,FALSE)</f>
        <v>B12_L24_P</v>
      </c>
      <c r="R42" s="3" t="str">
        <f>VLOOKUP(FMC_TABLE[[#This Row],[B2B]],TE0741_03[],5,FALSE)</f>
        <v>AE22</v>
      </c>
      <c r="S42" s="3" t="str">
        <f>VLOOKUP(FMC_TABLE[[#This Row],[B2B]],TE0841_01[],4,FALSE)</f>
        <v>B67_L18_N</v>
      </c>
      <c r="T42" s="3" t="str">
        <f>VLOOKUP(FMC_TABLE[[#This Row],[B2B]],TE0841_01[],5,FALSE)</f>
        <v>A14</v>
      </c>
      <c r="U42" s="41" t="str">
        <f>VLOOKUP(FMC_TABLE[[#This Row],[B2B]],TE0820_02[],4,FALSE)</f>
        <v>B64_L23_P</v>
      </c>
      <c r="V42" s="41" t="str">
        <f>VLOOKUP(FMC_TABLE[[#This Row],[B2B]],TE0820_02[],5,FALSE)</f>
        <v>AH2</v>
      </c>
    </row>
    <row r="43" spans="2:22" x14ac:dyDescent="0.25">
      <c r="B43" s="2" t="s">
        <v>142</v>
      </c>
      <c r="C43" s="2" t="s">
        <v>143</v>
      </c>
      <c r="D43" s="3" t="s">
        <v>217</v>
      </c>
      <c r="E43" t="str">
        <f>VLOOKUP(FMC_TABLE[[#This Row],[B2B]],TE0710_02[],4,FALSE)</f>
        <v>B34_L1_P</v>
      </c>
      <c r="F43" t="str">
        <f>VLOOKUP(FMC_TABLE[[#This Row],[B2B]],TE0710_02[],5,FALSE)</f>
        <v>L1</v>
      </c>
      <c r="G43" t="str">
        <f>VLOOKUP(FMC_TABLE[[#This Row],[B2B]],TE0711_01[],4,FALSE)</f>
        <v>B35_L2_P</v>
      </c>
      <c r="H43" t="str">
        <f>VLOOKUP(FMC_TABLE[[#This Row],[B2B]],TE0711_01[],5,FALSE)</f>
        <v>B7</v>
      </c>
      <c r="I43" s="3" t="str">
        <f>VLOOKUP(FMC_TABLE[[#This Row],[B2B]],TE0712_02[],4,FALSE)</f>
        <v>B15_L22_P</v>
      </c>
      <c r="J43" s="3" t="str">
        <f>VLOOKUP(FMC_TABLE[[#This Row],[B2B]],TE0712_02[],5,FALSE)</f>
        <v>L14</v>
      </c>
      <c r="K43" s="3" t="str">
        <f>VLOOKUP(FMC_TABLE[[#This Row],[B2B]],TE0713_01[],4,FALSE)</f>
        <v>B15_L22_P</v>
      </c>
      <c r="L43" s="3" t="str">
        <f>VLOOKUP(FMC_TABLE[[#This Row],[B2B]],TE0713_01[],5,FALSE)</f>
        <v>L14</v>
      </c>
      <c r="M43" s="3" t="str">
        <f>VLOOKUP(FMC_TABLE[[#This Row],[B2B]],TE0715_03[],4,FALSE)</f>
        <v>B35_L20_P</v>
      </c>
      <c r="N43" s="3" t="str">
        <f>VLOOKUP(FMC_TABLE[[#This Row],[B2B]],TE0715_03[],5,FALSE)</f>
        <v>G4</v>
      </c>
      <c r="O43" s="3" t="str">
        <f>VLOOKUP(FMC_TABLE[[#This Row],[B2B]],TE0720_03[],4,FALSE)</f>
        <v>B13_L22_N</v>
      </c>
      <c r="P43" s="3" t="str">
        <f>VLOOKUP(FMC_TABLE[[#This Row],[B2B]],TE0720_03[],5,FALSE)</f>
        <v>U5</v>
      </c>
      <c r="Q43" s="3" t="str">
        <f>VLOOKUP(FMC_TABLE[[#This Row],[B2B]],TE0741_03[],4,FALSE)</f>
        <v>B12_L24_N</v>
      </c>
      <c r="R43" s="3" t="str">
        <f>VLOOKUP(FMC_TABLE[[#This Row],[B2B]],TE0741_03[],5,FALSE)</f>
        <v>AF22</v>
      </c>
      <c r="S43" s="3" t="str">
        <f>VLOOKUP(FMC_TABLE[[#This Row],[B2B]],TE0841_01[],4,FALSE)</f>
        <v>B67_L18_P</v>
      </c>
      <c r="T43" s="3" t="str">
        <f>VLOOKUP(FMC_TABLE[[#This Row],[B2B]],TE0841_01[],5,FALSE)</f>
        <v>A15</v>
      </c>
      <c r="U43" s="41" t="str">
        <f>VLOOKUP(FMC_TABLE[[#This Row],[B2B]],TE0820_02[],4,FALSE)</f>
        <v>B64_L23_N</v>
      </c>
      <c r="V43" s="41" t="str">
        <f>VLOOKUP(FMC_TABLE[[#This Row],[B2B]],TE0820_02[],5,FALSE)</f>
        <v>AH1</v>
      </c>
    </row>
    <row r="44" spans="2:22" x14ac:dyDescent="0.25">
      <c r="B44" s="2" t="s">
        <v>138</v>
      </c>
      <c r="C44" s="2" t="s">
        <v>139</v>
      </c>
      <c r="D44" s="3" t="s">
        <v>215</v>
      </c>
      <c r="E44" t="str">
        <f>VLOOKUP(FMC_TABLE[[#This Row],[B2B]],TE0710_02[],4,FALSE)</f>
        <v>B34_L3_P</v>
      </c>
      <c r="F44" t="str">
        <f>VLOOKUP(FMC_TABLE[[#This Row],[B2B]],TE0710_02[],5,FALSE)</f>
        <v>N2</v>
      </c>
      <c r="G44" t="str">
        <f>VLOOKUP(FMC_TABLE[[#This Row],[B2B]],TE0711_01[],4,FALSE)</f>
        <v>B35_L4_P</v>
      </c>
      <c r="H44" t="str">
        <f>VLOOKUP(FMC_TABLE[[#This Row],[B2B]],TE0711_01[],5,FALSE)</f>
        <v>D8</v>
      </c>
      <c r="I44" s="3" t="str">
        <f>VLOOKUP(FMC_TABLE[[#This Row],[B2B]],TE0712_02[],4,FALSE)</f>
        <v>B15_L5_P</v>
      </c>
      <c r="J44" s="3" t="str">
        <f>VLOOKUP(FMC_TABLE[[#This Row],[B2B]],TE0712_02[],5,FALSE)</f>
        <v>J15</v>
      </c>
      <c r="K44" s="3" t="str">
        <f>VLOOKUP(FMC_TABLE[[#This Row],[B2B]],TE0713_01[],4,FALSE)</f>
        <v>B15_L5_P</v>
      </c>
      <c r="L44" s="3" t="str">
        <f>VLOOKUP(FMC_TABLE[[#This Row],[B2B]],TE0713_01[],5,FALSE)</f>
        <v>J15</v>
      </c>
      <c r="M44" s="3" t="str">
        <f>VLOOKUP(FMC_TABLE[[#This Row],[B2B]],TE0715_03[],4,FALSE)</f>
        <v>B35_L6_P</v>
      </c>
      <c r="N44" s="3" t="str">
        <f>VLOOKUP(FMC_TABLE[[#This Row],[B2B]],TE0715_03[],5,FALSE)</f>
        <v>G6</v>
      </c>
      <c r="O44" s="3" t="str">
        <f>VLOOKUP(FMC_TABLE[[#This Row],[B2B]],TE0720_03[],4,FALSE)</f>
        <v>B13_L21_N</v>
      </c>
      <c r="P44" s="3" t="str">
        <f>VLOOKUP(FMC_TABLE[[#This Row],[B2B]],TE0720_03[],5,FALSE)</f>
        <v>V4</v>
      </c>
      <c r="Q44" s="3" t="str">
        <f>VLOOKUP(FMC_TABLE[[#This Row],[B2B]],TE0741_03[],4,FALSE)</f>
        <v>B12_L16_P</v>
      </c>
      <c r="R44" s="3" t="str">
        <f>VLOOKUP(FMC_TABLE[[#This Row],[B2B]],TE0741_03[],5,FALSE)</f>
        <v>AD23</v>
      </c>
      <c r="S44" s="3" t="str">
        <f>VLOOKUP(FMC_TABLE[[#This Row],[B2B]],TE0841_01[],4,FALSE)</f>
        <v>B67_L9_P</v>
      </c>
      <c r="T44" s="3" t="str">
        <f>VLOOKUP(FMC_TABLE[[#This Row],[B2B]],TE0841_01[],5,FALSE)</f>
        <v>H14</v>
      </c>
      <c r="U44" s="41" t="str">
        <f>VLOOKUP(FMC_TABLE[[#This Row],[B2B]],TE0820_02[],4,FALSE)</f>
        <v>B64_L20_N</v>
      </c>
      <c r="V44" s="41" t="str">
        <f>VLOOKUP(FMC_TABLE[[#This Row],[B2B]],TE0820_02[],5,FALSE)</f>
        <v>AH3</v>
      </c>
    </row>
    <row r="45" spans="2:22" x14ac:dyDescent="0.25">
      <c r="B45" s="2" t="s">
        <v>134</v>
      </c>
      <c r="C45" s="2" t="s">
        <v>135</v>
      </c>
      <c r="D45" s="3" t="s">
        <v>213</v>
      </c>
      <c r="E45" t="str">
        <f>VLOOKUP(FMC_TABLE[[#This Row],[B2B]],TE0710_02[],4,FALSE)</f>
        <v>B34_L3_N</v>
      </c>
      <c r="F45" t="str">
        <f>VLOOKUP(FMC_TABLE[[#This Row],[B2B]],TE0710_02[],5,FALSE)</f>
        <v>N1</v>
      </c>
      <c r="G45" t="str">
        <f>VLOOKUP(FMC_TABLE[[#This Row],[B2B]],TE0711_01[],4,FALSE)</f>
        <v>B35_L4_N</v>
      </c>
      <c r="H45" t="str">
        <f>VLOOKUP(FMC_TABLE[[#This Row],[B2B]],TE0711_01[],5,FALSE)</f>
        <v>C7</v>
      </c>
      <c r="I45" s="3" t="str">
        <f>VLOOKUP(FMC_TABLE[[#This Row],[B2B]],TE0712_02[],4,FALSE)</f>
        <v>B15_L5_N</v>
      </c>
      <c r="J45" s="3" t="str">
        <f>VLOOKUP(FMC_TABLE[[#This Row],[B2B]],TE0712_02[],5,FALSE)</f>
        <v>H15</v>
      </c>
      <c r="K45" s="3" t="str">
        <f>VLOOKUP(FMC_TABLE[[#This Row],[B2B]],TE0713_01[],4,FALSE)</f>
        <v>B15_L5_N</v>
      </c>
      <c r="L45" s="3" t="str">
        <f>VLOOKUP(FMC_TABLE[[#This Row],[B2B]],TE0713_01[],5,FALSE)</f>
        <v>H15</v>
      </c>
      <c r="M45" s="3" t="str">
        <f>VLOOKUP(FMC_TABLE[[#This Row],[B2B]],TE0715_03[],4,FALSE)</f>
        <v>B35_L6_N</v>
      </c>
      <c r="N45" s="3" t="str">
        <f>VLOOKUP(FMC_TABLE[[#This Row],[B2B]],TE0715_03[],5,FALSE)</f>
        <v>F6</v>
      </c>
      <c r="O45" s="3" t="str">
        <f>VLOOKUP(FMC_TABLE[[#This Row],[B2B]],TE0720_03[],4,FALSE)</f>
        <v>B13_L21_P</v>
      </c>
      <c r="P45" s="3" t="str">
        <f>VLOOKUP(FMC_TABLE[[#This Row],[B2B]],TE0720_03[],5,FALSE)</f>
        <v>V5</v>
      </c>
      <c r="Q45" s="3" t="str">
        <f>VLOOKUP(FMC_TABLE[[#This Row],[B2B]],TE0741_03[],4,FALSE)</f>
        <v>B12_L16_N</v>
      </c>
      <c r="R45" s="3" t="str">
        <f>VLOOKUP(FMC_TABLE[[#This Row],[B2B]],TE0741_03[],5,FALSE)</f>
        <v>AD24</v>
      </c>
      <c r="S45" s="3" t="str">
        <f>VLOOKUP(FMC_TABLE[[#This Row],[B2B]],TE0841_01[],4,FALSE)</f>
        <v>B67_L9_N</v>
      </c>
      <c r="T45" s="3" t="str">
        <f>VLOOKUP(FMC_TABLE[[#This Row],[B2B]],TE0841_01[],5,FALSE)</f>
        <v>G14</v>
      </c>
      <c r="U45" s="41" t="str">
        <f>VLOOKUP(FMC_TABLE[[#This Row],[B2B]],TE0820_02[],4,FALSE)</f>
        <v>B64_L20_P</v>
      </c>
      <c r="V45" s="41" t="str">
        <f>VLOOKUP(FMC_TABLE[[#This Row],[B2B]],TE0820_02[],5,FALSE)</f>
        <v>AG3</v>
      </c>
    </row>
    <row r="46" spans="2:22" x14ac:dyDescent="0.25">
      <c r="B46" s="2" t="s">
        <v>122</v>
      </c>
      <c r="C46" s="2" t="s">
        <v>123</v>
      </c>
      <c r="D46" s="3" t="s">
        <v>207</v>
      </c>
      <c r="E46" t="str">
        <f>VLOOKUP(FMC_TABLE[[#This Row],[B2B]],TE0710_02[],4,FALSE)</f>
        <v>B34_L17_P</v>
      </c>
      <c r="F46" t="str">
        <f>VLOOKUP(FMC_TABLE[[#This Row],[B2B]],TE0710_02[],5,FALSE)</f>
        <v>R1</v>
      </c>
      <c r="G46" t="str">
        <f>VLOOKUP(FMC_TABLE[[#This Row],[B2B]],TE0711_01[],4,FALSE)</f>
        <v>B35_L7_N</v>
      </c>
      <c r="H46" t="str">
        <f>VLOOKUP(FMC_TABLE[[#This Row],[B2B]],TE0711_01[],5,FALSE)</f>
        <v>B4</v>
      </c>
      <c r="I46" s="3" t="str">
        <f>VLOOKUP(FMC_TABLE[[#This Row],[B2B]],TE0712_02[],4,FALSE)</f>
        <v>B15_L2_P</v>
      </c>
      <c r="J46" s="3" t="str">
        <f>VLOOKUP(FMC_TABLE[[#This Row],[B2B]],TE0712_02[],5,FALSE)</f>
        <v>G15</v>
      </c>
      <c r="K46" s="3" t="str">
        <f>VLOOKUP(FMC_TABLE[[#This Row],[B2B]],TE0713_01[],4,FALSE)</f>
        <v>B15_L2_P</v>
      </c>
      <c r="L46" s="3" t="str">
        <f>VLOOKUP(FMC_TABLE[[#This Row],[B2B]],TE0713_01[],5,FALSE)</f>
        <v>G15</v>
      </c>
      <c r="M46" s="3" t="str">
        <f>VLOOKUP(FMC_TABLE[[#This Row],[B2B]],TE0715_03[],4,FALSE)</f>
        <v>B35_L19_P</v>
      </c>
      <c r="N46" s="3" t="str">
        <f>VLOOKUP(FMC_TABLE[[#This Row],[B2B]],TE0715_03[],5,FALSE)</f>
        <v>H4</v>
      </c>
      <c r="O46" s="3" t="str">
        <f>VLOOKUP(FMC_TABLE[[#This Row],[B2B]],TE0720_03[],4,FALSE)</f>
        <v>B13_L18_N</v>
      </c>
      <c r="P46" s="3" t="str">
        <f>VLOOKUP(FMC_TABLE[[#This Row],[B2B]],TE0720_03[],5,FALSE)</f>
        <v>AA4</v>
      </c>
      <c r="Q46" s="3" t="str">
        <f>VLOOKUP(FMC_TABLE[[#This Row],[B2B]],TE0741_03[],4,FALSE)</f>
        <v>B12_L23_N</v>
      </c>
      <c r="R46" s="3" t="str">
        <f>VLOOKUP(FMC_TABLE[[#This Row],[B2B]],TE0741_03[],5,FALSE)</f>
        <v>AE25</v>
      </c>
      <c r="S46" s="3" t="str">
        <f>VLOOKUP(FMC_TABLE[[#This Row],[B2B]],TE0841_01[],4,FALSE)</f>
        <v>B67_L21_P</v>
      </c>
      <c r="T46" s="3" t="str">
        <f>VLOOKUP(FMC_TABLE[[#This Row],[B2B]],TE0841_01[],5,FALSE)</f>
        <v>D9</v>
      </c>
      <c r="U46" s="41" t="str">
        <f>VLOOKUP(FMC_TABLE[[#This Row],[B2B]],TE0820_02[],4,FALSE)</f>
        <v>B64_L10_N</v>
      </c>
      <c r="V46" s="41" t="str">
        <f>VLOOKUP(FMC_TABLE[[#This Row],[B2B]],TE0820_02[],5,FALSE)</f>
        <v>AG5</v>
      </c>
    </row>
    <row r="47" spans="2:22" x14ac:dyDescent="0.25">
      <c r="B47" s="2" t="s">
        <v>118</v>
      </c>
      <c r="C47" s="2" t="s">
        <v>119</v>
      </c>
      <c r="D47" s="3" t="s">
        <v>205</v>
      </c>
      <c r="E47" t="str">
        <f>VLOOKUP(FMC_TABLE[[#This Row],[B2B]],TE0710_02[],4,FALSE)</f>
        <v>B34_L17_N</v>
      </c>
      <c r="F47" t="str">
        <f>VLOOKUP(FMC_TABLE[[#This Row],[B2B]],TE0710_02[],5,FALSE)</f>
        <v>T1</v>
      </c>
      <c r="G47" t="str">
        <f>VLOOKUP(FMC_TABLE[[#This Row],[B2B]],TE0711_01[],4,FALSE)</f>
        <v>B35_L7_P</v>
      </c>
      <c r="H47" t="str">
        <f>VLOOKUP(FMC_TABLE[[#This Row],[B2B]],TE0711_01[],5,FALSE)</f>
        <v>C4</v>
      </c>
      <c r="I47" s="3" t="str">
        <f>VLOOKUP(FMC_TABLE[[#This Row],[B2B]],TE0712_02[],4,FALSE)</f>
        <v>B15_L2_N</v>
      </c>
      <c r="J47" s="3" t="str">
        <f>VLOOKUP(FMC_TABLE[[#This Row],[B2B]],TE0712_02[],5,FALSE)</f>
        <v>G16</v>
      </c>
      <c r="K47" s="3" t="str">
        <f>VLOOKUP(FMC_TABLE[[#This Row],[B2B]],TE0713_01[],4,FALSE)</f>
        <v>B15_L2_N</v>
      </c>
      <c r="L47" s="3" t="str">
        <f>VLOOKUP(FMC_TABLE[[#This Row],[B2B]],TE0713_01[],5,FALSE)</f>
        <v>G16</v>
      </c>
      <c r="M47" s="3" t="str">
        <f>VLOOKUP(FMC_TABLE[[#This Row],[B2B]],TE0715_03[],4,FALSE)</f>
        <v>B35_L19_N</v>
      </c>
      <c r="N47" s="3" t="str">
        <f>VLOOKUP(FMC_TABLE[[#This Row],[B2B]],TE0715_03[],5,FALSE)</f>
        <v>H3</v>
      </c>
      <c r="O47" s="3" t="str">
        <f>VLOOKUP(FMC_TABLE[[#This Row],[B2B]],TE0720_03[],4,FALSE)</f>
        <v>B13_L18_P</v>
      </c>
      <c r="P47" s="3" t="str">
        <f>VLOOKUP(FMC_TABLE[[#This Row],[B2B]],TE0720_03[],5,FALSE)</f>
        <v>Y4</v>
      </c>
      <c r="Q47" s="3" t="str">
        <f>VLOOKUP(FMC_TABLE[[#This Row],[B2B]],TE0741_03[],4,FALSE)</f>
        <v>B12_L23_P</v>
      </c>
      <c r="R47" s="3" t="str">
        <f>VLOOKUP(FMC_TABLE[[#This Row],[B2B]],TE0741_03[],5,FALSE)</f>
        <v>AD25</v>
      </c>
      <c r="S47" s="3" t="str">
        <f>VLOOKUP(FMC_TABLE[[#This Row],[B2B]],TE0841_01[],4,FALSE)</f>
        <v>B67_L21_N</v>
      </c>
      <c r="T47" s="3" t="str">
        <f>VLOOKUP(FMC_TABLE[[#This Row],[B2B]],TE0841_01[],5,FALSE)</f>
        <v>C9</v>
      </c>
      <c r="U47" s="41" t="str">
        <f>VLOOKUP(FMC_TABLE[[#This Row],[B2B]],TE0820_02[],4,FALSE)</f>
        <v>B64_L10_P</v>
      </c>
      <c r="V47" s="41" t="str">
        <f>VLOOKUP(FMC_TABLE[[#This Row],[B2B]],TE0820_02[],5,FALSE)</f>
        <v>AG6</v>
      </c>
    </row>
    <row r="48" spans="2:22" x14ac:dyDescent="0.25">
      <c r="B48" s="2" t="s">
        <v>114</v>
      </c>
      <c r="C48" s="2" t="s">
        <v>115</v>
      </c>
      <c r="D48" s="3" t="s">
        <v>203</v>
      </c>
      <c r="E48" t="str">
        <f>VLOOKUP(FMC_TABLE[[#This Row],[B2B]],TE0710_02[],4,FALSE)</f>
        <v>B34_L16_N</v>
      </c>
      <c r="F48" t="str">
        <f>VLOOKUP(FMC_TABLE[[#This Row],[B2B]],TE0710_02[],5,FALSE)</f>
        <v>N4</v>
      </c>
      <c r="G48" t="str">
        <f>VLOOKUP(FMC_TABLE[[#This Row],[B2B]],TE0711_01[],4,FALSE)</f>
        <v>B35_L6_N</v>
      </c>
      <c r="H48" t="str">
        <f>VLOOKUP(FMC_TABLE[[#This Row],[B2B]],TE0711_01[],5,FALSE)</f>
        <v>D7</v>
      </c>
      <c r="I48" s="3" t="str">
        <f>VLOOKUP(FMC_TABLE[[#This Row],[B2B]],TE0712_02[],4,FALSE)</f>
        <v>B15_L1_N</v>
      </c>
      <c r="J48" s="3" t="str">
        <f>VLOOKUP(FMC_TABLE[[#This Row],[B2B]],TE0712_02[],5,FALSE)</f>
        <v>G13</v>
      </c>
      <c r="K48" s="3" t="str">
        <f>VLOOKUP(FMC_TABLE[[#This Row],[B2B]],TE0713_01[],4,FALSE)</f>
        <v>B15_L1_N</v>
      </c>
      <c r="L48" s="3" t="str">
        <f>VLOOKUP(FMC_TABLE[[#This Row],[B2B]],TE0713_01[],5,FALSE)</f>
        <v>G13</v>
      </c>
      <c r="M48" s="3" t="str">
        <f>VLOOKUP(FMC_TABLE[[#This Row],[B2B]],TE0715_03[],4,FALSE)</f>
        <v>B35_L4_P</v>
      </c>
      <c r="N48" s="3" t="str">
        <f>VLOOKUP(FMC_TABLE[[#This Row],[B2B]],TE0715_03[],5,FALSE)</f>
        <v>G8</v>
      </c>
      <c r="O48" s="3" t="str">
        <f>VLOOKUP(FMC_TABLE[[#This Row],[B2B]],TE0720_03[],4,FALSE)</f>
        <v>B13_L16_N</v>
      </c>
      <c r="P48" s="3" t="str">
        <f>VLOOKUP(FMC_TABLE[[#This Row],[B2B]],TE0720_03[],5,FALSE)</f>
        <v>AB4</v>
      </c>
      <c r="Q48" s="3" t="str">
        <f>VLOOKUP(FMC_TABLE[[#This Row],[B2B]],TE0741_03[],4,FALSE)</f>
        <v>B12_L9_N</v>
      </c>
      <c r="R48" s="3" t="str">
        <f>VLOOKUP(FMC_TABLE[[#This Row],[B2B]],TE0741_03[],5,FALSE)</f>
        <v>AC26</v>
      </c>
      <c r="S48" s="3" t="str">
        <f>VLOOKUP(FMC_TABLE[[#This Row],[B2B]],TE0841_01[],4,FALSE)</f>
        <v>B67_L22_P</v>
      </c>
      <c r="T48" s="3" t="str">
        <f>VLOOKUP(FMC_TABLE[[#This Row],[B2B]],TE0841_01[],5,FALSE)</f>
        <v>C12</v>
      </c>
      <c r="U48" s="41" t="str">
        <f>VLOOKUP(FMC_TABLE[[#This Row],[B2B]],TE0820_02[],4,FALSE)</f>
        <v>B64_L22_N</v>
      </c>
      <c r="V48" s="41" t="str">
        <f>VLOOKUP(FMC_TABLE[[#This Row],[B2B]],TE0820_02[],5,FALSE)</f>
        <v>AF2</v>
      </c>
    </row>
    <row r="49" spans="2:22" x14ac:dyDescent="0.25">
      <c r="B49" s="2" t="s">
        <v>110</v>
      </c>
      <c r="C49" s="2" t="s">
        <v>111</v>
      </c>
      <c r="D49" s="3" t="s">
        <v>201</v>
      </c>
      <c r="E49" t="str">
        <f>VLOOKUP(FMC_TABLE[[#This Row],[B2B]],TE0710_02[],4,FALSE)</f>
        <v>B34_L16_P</v>
      </c>
      <c r="F49" t="str">
        <f>VLOOKUP(FMC_TABLE[[#This Row],[B2B]],TE0710_02[],5,FALSE)</f>
        <v>M4</v>
      </c>
      <c r="G49" t="str">
        <f>VLOOKUP(FMC_TABLE[[#This Row],[B2B]],TE0711_01[],4,FALSE)</f>
        <v>B35_L6_P</v>
      </c>
      <c r="H49" t="str">
        <f>VLOOKUP(FMC_TABLE[[#This Row],[B2B]],TE0711_01[],5,FALSE)</f>
        <v>E7</v>
      </c>
      <c r="I49" s="3" t="str">
        <f>VLOOKUP(FMC_TABLE[[#This Row],[B2B]],TE0712_02[],4,FALSE)</f>
        <v>B15_L1_P</v>
      </c>
      <c r="J49" s="3" t="str">
        <f>VLOOKUP(FMC_TABLE[[#This Row],[B2B]],TE0712_02[],5,FALSE)</f>
        <v>H13</v>
      </c>
      <c r="K49" s="3" t="str">
        <f>VLOOKUP(FMC_TABLE[[#This Row],[B2B]],TE0713_01[],4,FALSE)</f>
        <v>B15_L1_P</v>
      </c>
      <c r="L49" s="3" t="str">
        <f>VLOOKUP(FMC_TABLE[[#This Row],[B2B]],TE0713_01[],5,FALSE)</f>
        <v>H13</v>
      </c>
      <c r="M49" s="3" t="str">
        <f>VLOOKUP(FMC_TABLE[[#This Row],[B2B]],TE0715_03[],4,FALSE)</f>
        <v>B35_L4_N</v>
      </c>
      <c r="N49" s="3" t="str">
        <f>VLOOKUP(FMC_TABLE[[#This Row],[B2B]],TE0715_03[],5,FALSE)</f>
        <v>G7</v>
      </c>
      <c r="O49" s="3" t="str">
        <f>VLOOKUP(FMC_TABLE[[#This Row],[B2B]],TE0720_03[],4,FALSE)</f>
        <v>B13_L16_P</v>
      </c>
      <c r="P49" s="3" t="str">
        <f>VLOOKUP(FMC_TABLE[[#This Row],[B2B]],TE0720_03[],5,FALSE)</f>
        <v>AB5</v>
      </c>
      <c r="Q49" s="3" t="str">
        <f>VLOOKUP(FMC_TABLE[[#This Row],[B2B]],TE0741_03[],4,FALSE)</f>
        <v>B12_L9_P</v>
      </c>
      <c r="R49" s="3" t="str">
        <f>VLOOKUP(FMC_TABLE[[#This Row],[B2B]],TE0741_03[],5,FALSE)</f>
        <v>AB26</v>
      </c>
      <c r="S49" s="3" t="str">
        <f>VLOOKUP(FMC_TABLE[[#This Row],[B2B]],TE0841_01[],4,FALSE)</f>
        <v>B67_L22_N</v>
      </c>
      <c r="T49" s="3" t="str">
        <f>VLOOKUP(FMC_TABLE[[#This Row],[B2B]],TE0841_01[],5,FALSE)</f>
        <v>C11</v>
      </c>
      <c r="U49" s="41" t="str">
        <f>VLOOKUP(FMC_TABLE[[#This Row],[B2B]],TE0820_02[],4,FALSE)</f>
        <v>B64_L22_P</v>
      </c>
      <c r="V49" s="41" t="str">
        <f>VLOOKUP(FMC_TABLE[[#This Row],[B2B]],TE0820_02[],5,FALSE)</f>
        <v>AE2</v>
      </c>
    </row>
    <row r="50" spans="2:22" x14ac:dyDescent="0.25">
      <c r="B50" s="2" t="s">
        <v>124</v>
      </c>
      <c r="C50" s="2" t="s">
        <v>125</v>
      </c>
      <c r="D50" s="3" t="s">
        <v>208</v>
      </c>
      <c r="E50" t="str">
        <f>VLOOKUP(FMC_TABLE[[#This Row],[B2B]],TE0710_02[],4,FALSE)</f>
        <v>B34_L9_N</v>
      </c>
      <c r="F50" t="str">
        <f>VLOOKUP(FMC_TABLE[[#This Row],[B2B]],TE0710_02[],5,FALSE)</f>
        <v>V2</v>
      </c>
      <c r="G50" t="str">
        <f>VLOOKUP(FMC_TABLE[[#This Row],[B2B]],TE0711_01[],4,FALSE)</f>
        <v>B35_L10_N</v>
      </c>
      <c r="H50" t="str">
        <f>VLOOKUP(FMC_TABLE[[#This Row],[B2B]],TE0711_01[],5,FALSE)</f>
        <v>B2</v>
      </c>
      <c r="I50" s="3" t="str">
        <f>VLOOKUP(FMC_TABLE[[#This Row],[B2B]],TE0712_02[],4,FALSE)</f>
        <v>B15_L6_N</v>
      </c>
      <c r="J50" s="3" t="str">
        <f>VLOOKUP(FMC_TABLE[[#This Row],[B2B]],TE0712_02[],5,FALSE)</f>
        <v>H18</v>
      </c>
      <c r="K50" s="3" t="str">
        <f>VLOOKUP(FMC_TABLE[[#This Row],[B2B]],TE0713_01[],4,FALSE)</f>
        <v>B15_L6_N</v>
      </c>
      <c r="L50" s="3" t="str">
        <f>VLOOKUP(FMC_TABLE[[#This Row],[B2B]],TE0713_01[],5,FALSE)</f>
        <v>H18</v>
      </c>
      <c r="M50" s="3" t="str">
        <f>VLOOKUP(FMC_TABLE[[#This Row],[B2B]],TE0715_03[],4,FALSE)</f>
        <v>B35_L9_N</v>
      </c>
      <c r="N50" s="3" t="str">
        <f>VLOOKUP(FMC_TABLE[[#This Row],[B2B]],TE0715_03[],5,FALSE)</f>
        <v>A6</v>
      </c>
      <c r="O50" s="3" t="str">
        <f>VLOOKUP(FMC_TABLE[[#This Row],[B2B]],TE0720_03[],4,FALSE)</f>
        <v>B13_L23_P</v>
      </c>
      <c r="P50" s="3" t="str">
        <f>VLOOKUP(FMC_TABLE[[#This Row],[B2B]],TE0720_03[],5,FALSE)</f>
        <v>V7</v>
      </c>
      <c r="Q50" s="3" t="str">
        <f>VLOOKUP(FMC_TABLE[[#This Row],[B2B]],TE0741_03[],4,FALSE)</f>
        <v>B12_L22_P</v>
      </c>
      <c r="R50" s="3" t="str">
        <f>VLOOKUP(FMC_TABLE[[#This Row],[B2B]],TE0741_03[],5,FALSE)</f>
        <v>AE23</v>
      </c>
      <c r="S50" s="3" t="str">
        <f>VLOOKUP(FMC_TABLE[[#This Row],[B2B]],TE0841_01[],4,FALSE)</f>
        <v>B67_L1_N</v>
      </c>
      <c r="T50" s="3" t="str">
        <f>VLOOKUP(FMC_TABLE[[#This Row],[B2B]],TE0841_01[],5,FALSE)</f>
        <v>H12</v>
      </c>
      <c r="U50" s="41" t="str">
        <f>VLOOKUP(FMC_TABLE[[#This Row],[B2B]],TE0820_02[],4,FALSE)</f>
        <v>B64_L5_P</v>
      </c>
      <c r="V50" s="41" t="str">
        <f>VLOOKUP(FMC_TABLE[[#This Row],[B2B]],TE0820_02[],5,FALSE)</f>
        <v>AB7</v>
      </c>
    </row>
    <row r="51" spans="2:22" x14ac:dyDescent="0.25">
      <c r="B51" s="2" t="s">
        <v>128</v>
      </c>
      <c r="C51" s="2" t="s">
        <v>129</v>
      </c>
      <c r="D51" s="3" t="s">
        <v>210</v>
      </c>
      <c r="E51" t="str">
        <f>VLOOKUP(FMC_TABLE[[#This Row],[B2B]],TE0710_02[],4,FALSE)</f>
        <v>B34_L9_P</v>
      </c>
      <c r="F51" t="str">
        <f>VLOOKUP(FMC_TABLE[[#This Row],[B2B]],TE0710_02[],5,FALSE)</f>
        <v>U2</v>
      </c>
      <c r="G51" t="str">
        <f>VLOOKUP(FMC_TABLE[[#This Row],[B2B]],TE0711_01[],4,FALSE)</f>
        <v>B35_L10_P</v>
      </c>
      <c r="H51" t="str">
        <f>VLOOKUP(FMC_TABLE[[#This Row],[B2B]],TE0711_01[],5,FALSE)</f>
        <v>B3</v>
      </c>
      <c r="I51" s="3" t="str">
        <f>VLOOKUP(FMC_TABLE[[#This Row],[B2B]],TE0712_02[],4,FALSE)</f>
        <v>B15_L6_P</v>
      </c>
      <c r="J51" s="3" t="str">
        <f>VLOOKUP(FMC_TABLE[[#This Row],[B2B]],TE0712_02[],5,FALSE)</f>
        <v>H17</v>
      </c>
      <c r="K51" s="3" t="str">
        <f>VLOOKUP(FMC_TABLE[[#This Row],[B2B]],TE0713_01[],4,FALSE)</f>
        <v>B15_L6_P</v>
      </c>
      <c r="L51" s="3" t="str">
        <f>VLOOKUP(FMC_TABLE[[#This Row],[B2B]],TE0713_01[],5,FALSE)</f>
        <v>H17</v>
      </c>
      <c r="M51" s="3" t="str">
        <f>VLOOKUP(FMC_TABLE[[#This Row],[B2B]],TE0715_03[],4,FALSE)</f>
        <v>B35_L9_P</v>
      </c>
      <c r="N51" s="3" t="str">
        <f>VLOOKUP(FMC_TABLE[[#This Row],[B2B]],TE0715_03[],5,FALSE)</f>
        <v>A7</v>
      </c>
      <c r="O51" s="3" t="str">
        <f>VLOOKUP(FMC_TABLE[[#This Row],[B2B]],TE0720_03[],4,FALSE)</f>
        <v>B13_L23_N</v>
      </c>
      <c r="P51" s="3" t="str">
        <f>VLOOKUP(FMC_TABLE[[#This Row],[B2B]],TE0720_03[],5,FALSE)</f>
        <v>W7</v>
      </c>
      <c r="Q51" s="3" t="str">
        <f>VLOOKUP(FMC_TABLE[[#This Row],[B2B]],TE0741_03[],4,FALSE)</f>
        <v>B12_L22_N</v>
      </c>
      <c r="R51" s="3" t="str">
        <f>VLOOKUP(FMC_TABLE[[#This Row],[B2B]],TE0741_03[],5,FALSE)</f>
        <v>AF23</v>
      </c>
      <c r="S51" s="3" t="str">
        <f>VLOOKUP(FMC_TABLE[[#This Row],[B2B]],TE0841_01[],4,FALSE)</f>
        <v>B67_L1_P</v>
      </c>
      <c r="T51" s="3" t="str">
        <f>VLOOKUP(FMC_TABLE[[#This Row],[B2B]],TE0841_01[],5,FALSE)</f>
        <v>H13</v>
      </c>
      <c r="U51" s="41" t="str">
        <f>VLOOKUP(FMC_TABLE[[#This Row],[B2B]],TE0820_02[],4,FALSE)</f>
        <v>B64_L5_N</v>
      </c>
      <c r="V51" s="41" t="str">
        <f>VLOOKUP(FMC_TABLE[[#This Row],[B2B]],TE0820_02[],5,FALSE)</f>
        <v>AC7</v>
      </c>
    </row>
    <row r="52" spans="2:22" x14ac:dyDescent="0.25">
      <c r="B52" s="2" t="s">
        <v>132</v>
      </c>
      <c r="C52" s="2" t="s">
        <v>133</v>
      </c>
      <c r="D52" s="3" t="s">
        <v>212</v>
      </c>
      <c r="E52" t="str">
        <f>VLOOKUP(FMC_TABLE[[#This Row],[B2B]],TE0710_02[],4,FALSE)</f>
        <v>B34_L15_N</v>
      </c>
      <c r="F52" t="str">
        <f>VLOOKUP(FMC_TABLE[[#This Row],[B2B]],TE0710_02[],5,FALSE)</f>
        <v>R2</v>
      </c>
      <c r="G52" t="str">
        <f>VLOOKUP(FMC_TABLE[[#This Row],[B2B]],TE0711_01[],4,FALSE)</f>
        <v>B35_L8_N</v>
      </c>
      <c r="H52" t="str">
        <f>VLOOKUP(FMC_TABLE[[#This Row],[B2B]],TE0711_01[],5,FALSE)</f>
        <v>A3</v>
      </c>
      <c r="I52" s="3" t="str">
        <f>VLOOKUP(FMC_TABLE[[#This Row],[B2B]],TE0712_02[],4,FALSE)</f>
        <v>B15_L21_P</v>
      </c>
      <c r="J52" s="3" t="str">
        <f>VLOOKUP(FMC_TABLE[[#This Row],[B2B]],TE0712_02[],5,FALSE)</f>
        <v>K17</v>
      </c>
      <c r="K52" s="3" t="str">
        <f>VLOOKUP(FMC_TABLE[[#This Row],[B2B]],TE0713_01[],4,FALSE)</f>
        <v>B15_L21_P</v>
      </c>
      <c r="L52" s="3" t="str">
        <f>VLOOKUP(FMC_TABLE[[#This Row],[B2B]],TE0713_01[],5,FALSE)</f>
        <v>K17</v>
      </c>
      <c r="M52" s="3" t="str">
        <f>VLOOKUP(FMC_TABLE[[#This Row],[B2B]],TE0715_03[],4,FALSE)</f>
        <v>B35_L22_N</v>
      </c>
      <c r="N52" s="3" t="str">
        <f>VLOOKUP(FMC_TABLE[[#This Row],[B2B]],TE0715_03[],5,FALSE)</f>
        <v>G2</v>
      </c>
      <c r="O52" s="3" t="str">
        <f>VLOOKUP(FMC_TABLE[[#This Row],[B2B]],TE0720_03[],4,FALSE)</f>
        <v>B13_L24_P</v>
      </c>
      <c r="P52" s="3" t="str">
        <f>VLOOKUP(FMC_TABLE[[#This Row],[B2B]],TE0720_03[],5,FALSE)</f>
        <v>W6</v>
      </c>
      <c r="Q52" s="3" t="str">
        <f>VLOOKUP(FMC_TABLE[[#This Row],[B2B]],TE0741_03[],4,FALSE)</f>
        <v>B12_L20_P</v>
      </c>
      <c r="R52" s="3" t="str">
        <f>VLOOKUP(FMC_TABLE[[#This Row],[B2B]],TE0741_03[],5,FALSE)</f>
        <v>AF24</v>
      </c>
      <c r="S52" s="3" t="str">
        <f>VLOOKUP(FMC_TABLE[[#This Row],[B2B]],TE0841_01[],4,FALSE)</f>
        <v>B67_L23_N</v>
      </c>
      <c r="T52" s="3" t="str">
        <f>VLOOKUP(FMC_TABLE[[#This Row],[B2B]],TE0841_01[],5,FALSE)</f>
        <v>A9</v>
      </c>
      <c r="U52" s="41" t="str">
        <f>VLOOKUP(FMC_TABLE[[#This Row],[B2B]],TE0820_02[],4,FALSE)</f>
        <v>B64_L6_P</v>
      </c>
      <c r="V52" s="41" t="str">
        <f>VLOOKUP(FMC_TABLE[[#This Row],[B2B]],TE0820_02[],5,FALSE)</f>
        <v>AB6</v>
      </c>
    </row>
    <row r="53" spans="2:22" x14ac:dyDescent="0.25">
      <c r="B53" s="2" t="s">
        <v>136</v>
      </c>
      <c r="C53" s="2" t="s">
        <v>137</v>
      </c>
      <c r="D53" s="3" t="s">
        <v>214</v>
      </c>
      <c r="E53" t="str">
        <f>VLOOKUP(FMC_TABLE[[#This Row],[B2B]],TE0710_02[],4,FALSE)</f>
        <v>B34_L15_P</v>
      </c>
      <c r="F53" t="str">
        <f>VLOOKUP(FMC_TABLE[[#This Row],[B2B]],TE0710_02[],5,FALSE)</f>
        <v>P2</v>
      </c>
      <c r="G53" t="str">
        <f>VLOOKUP(FMC_TABLE[[#This Row],[B2B]],TE0711_01[],4,FALSE)</f>
        <v>B35_L8_P</v>
      </c>
      <c r="H53" t="str">
        <f>VLOOKUP(FMC_TABLE[[#This Row],[B2B]],TE0711_01[],5,FALSE)</f>
        <v>A4</v>
      </c>
      <c r="I53" s="3" t="str">
        <f>VLOOKUP(FMC_TABLE[[#This Row],[B2B]],TE0712_02[],4,FALSE)</f>
        <v>B15_L21_N</v>
      </c>
      <c r="J53" s="3" t="str">
        <f>VLOOKUP(FMC_TABLE[[#This Row],[B2B]],TE0712_02[],5,FALSE)</f>
        <v>J17</v>
      </c>
      <c r="K53" s="3" t="str">
        <f>VLOOKUP(FMC_TABLE[[#This Row],[B2B]],TE0713_01[],4,FALSE)</f>
        <v>B15_L21_N</v>
      </c>
      <c r="L53" s="3" t="str">
        <f>VLOOKUP(FMC_TABLE[[#This Row],[B2B]],TE0713_01[],5,FALSE)</f>
        <v>J17</v>
      </c>
      <c r="M53" s="3" t="str">
        <f>VLOOKUP(FMC_TABLE[[#This Row],[B2B]],TE0715_03[],4,FALSE)</f>
        <v>B35_L22_P</v>
      </c>
      <c r="N53" s="3" t="str">
        <f>VLOOKUP(FMC_TABLE[[#This Row],[B2B]],TE0715_03[],5,FALSE)</f>
        <v>G3</v>
      </c>
      <c r="O53" s="3" t="str">
        <f>VLOOKUP(FMC_TABLE[[#This Row],[B2B]],TE0720_03[],4,FALSE)</f>
        <v>B13_L24_N</v>
      </c>
      <c r="P53" s="3" t="str">
        <f>VLOOKUP(FMC_TABLE[[#This Row],[B2B]],TE0720_03[],5,FALSE)</f>
        <v>W5</v>
      </c>
      <c r="Q53" s="3" t="str">
        <f>VLOOKUP(FMC_TABLE[[#This Row],[B2B]],TE0741_03[],4,FALSE)</f>
        <v>B12_L20_N</v>
      </c>
      <c r="R53" s="3" t="str">
        <f>VLOOKUP(FMC_TABLE[[#This Row],[B2B]],TE0741_03[],5,FALSE)</f>
        <v>AF25</v>
      </c>
      <c r="S53" s="3" t="str">
        <f>VLOOKUP(FMC_TABLE[[#This Row],[B2B]],TE0841_01[],4,FALSE)</f>
        <v>B67_L23_P</v>
      </c>
      <c r="T53" s="3" t="str">
        <f>VLOOKUP(FMC_TABLE[[#This Row],[B2B]],TE0841_01[],5,FALSE)</f>
        <v>B9</v>
      </c>
      <c r="U53" s="41" t="str">
        <f>VLOOKUP(FMC_TABLE[[#This Row],[B2B]],TE0820_02[],4,FALSE)</f>
        <v>B64_L6_N</v>
      </c>
      <c r="V53" s="41" t="str">
        <f>VLOOKUP(FMC_TABLE[[#This Row],[B2B]],TE0820_02[],5,FALSE)</f>
        <v>AC6</v>
      </c>
    </row>
    <row r="54" spans="2:22" x14ac:dyDescent="0.25">
      <c r="B54" s="2" t="s">
        <v>50</v>
      </c>
      <c r="C54" s="2" t="s">
        <v>51</v>
      </c>
      <c r="D54" s="3" t="s">
        <v>171</v>
      </c>
      <c r="E54" t="str">
        <f>VLOOKUP(FMC_TABLE[[#This Row],[B2B]],TE0710_02[],4,FALSE)</f>
        <v>B15_L9_N</v>
      </c>
      <c r="F54" t="str">
        <f>VLOOKUP(FMC_TABLE[[#This Row],[B2B]],TE0710_02[],5,FALSE)</f>
        <v>A14</v>
      </c>
      <c r="G54" t="str">
        <f>VLOOKUP(FMC_TABLE[[#This Row],[B2B]],TE0711_01[],4,FALSE)</f>
        <v>B15_L9_N</v>
      </c>
      <c r="H54" t="str">
        <f>VLOOKUP(FMC_TABLE[[#This Row],[B2B]],TE0711_01[],5,FALSE)</f>
        <v>A14</v>
      </c>
      <c r="I54" s="3" t="str">
        <f>VLOOKUP(FMC_TABLE[[#This Row],[B2B]],TE0712_02[],4,FALSE)</f>
        <v>B16_L3_N</v>
      </c>
      <c r="J54" s="3" t="str">
        <f>VLOOKUP(FMC_TABLE[[#This Row],[B2B]],TE0712_02[],5,FALSE)</f>
        <v>C15</v>
      </c>
      <c r="K54" s="3" t="str">
        <f>VLOOKUP(FMC_TABLE[[#This Row],[B2B]],TE0713_01[],4,FALSE)</f>
        <v>B16_L3_N</v>
      </c>
      <c r="L54" s="3" t="str">
        <f>VLOOKUP(FMC_TABLE[[#This Row],[B2B]],TE0713_01[],5,FALSE)</f>
        <v>C15</v>
      </c>
      <c r="M54" s="3" t="str">
        <f>VLOOKUP(FMC_TABLE[[#This Row],[B2B]],TE0715_03[],4,FALSE)</f>
        <v>B13_L17_P</v>
      </c>
      <c r="N54" s="3" t="str">
        <f>VLOOKUP(FMC_TABLE[[#This Row],[B2B]],TE0715_03[],5,FALSE)</f>
        <v>AB16</v>
      </c>
      <c r="O54" s="3" t="str">
        <f>VLOOKUP(FMC_TABLE[[#This Row],[B2B]],TE0720_03[],4,FALSE)</f>
        <v>B35_L4_N</v>
      </c>
      <c r="P54" s="3" t="str">
        <f>VLOOKUP(FMC_TABLE[[#This Row],[B2B]],TE0720_03[],5,FALSE)</f>
        <v>G16</v>
      </c>
      <c r="Q54" s="3" t="str">
        <f>VLOOKUP(FMC_TABLE[[#This Row],[B2B]],TE0741_03[],4,FALSE)</f>
        <v>B13_L21_P</v>
      </c>
      <c r="R54" s="3" t="str">
        <f>VLOOKUP(FMC_TABLE[[#This Row],[B2B]],TE0741_03[],5,FALSE)</f>
        <v>R16</v>
      </c>
      <c r="S54" s="3" t="str">
        <f>VLOOKUP(FMC_TABLE[[#This Row],[B2B]],TE0841_01[],4,FALSE)</f>
        <v>B64_L21_N</v>
      </c>
      <c r="T54" s="3" t="str">
        <f>VLOOKUP(FMC_TABLE[[#This Row],[B2B]],TE0841_01[],5,FALSE)</f>
        <v>AD10</v>
      </c>
      <c r="U54" s="41" t="str">
        <f>VLOOKUP(FMC_TABLE[[#This Row],[B2B]],TE0820_02[],4,FALSE)</f>
        <v>B66_L1_P</v>
      </c>
      <c r="V54" s="41" t="str">
        <f>VLOOKUP(FMC_TABLE[[#This Row],[B2B]],TE0820_02[],5,FALSE)</f>
        <v>G1</v>
      </c>
    </row>
    <row r="55" spans="2:22" x14ac:dyDescent="0.25">
      <c r="B55" s="2" t="s">
        <v>54</v>
      </c>
      <c r="C55" s="2" t="s">
        <v>55</v>
      </c>
      <c r="D55" s="3" t="s">
        <v>173</v>
      </c>
      <c r="E55" t="str">
        <f>VLOOKUP(FMC_TABLE[[#This Row],[B2B]],TE0710_02[],4,FALSE)</f>
        <v>B15_L9_P</v>
      </c>
      <c r="F55" t="str">
        <f>VLOOKUP(FMC_TABLE[[#This Row],[B2B]],TE0710_02[],5,FALSE)</f>
        <v>A13</v>
      </c>
      <c r="G55" t="str">
        <f>VLOOKUP(FMC_TABLE[[#This Row],[B2B]],TE0711_01[],4,FALSE)</f>
        <v>B15_L9_P</v>
      </c>
      <c r="H55" t="str">
        <f>VLOOKUP(FMC_TABLE[[#This Row],[B2B]],TE0711_01[],5,FALSE)</f>
        <v>A13</v>
      </c>
      <c r="I55" s="3" t="str">
        <f>VLOOKUP(FMC_TABLE[[#This Row],[B2B]],TE0712_02[],4,FALSE)</f>
        <v>B16_L3_P</v>
      </c>
      <c r="J55" s="3" t="str">
        <f>VLOOKUP(FMC_TABLE[[#This Row],[B2B]],TE0712_02[],5,FALSE)</f>
        <v>C14</v>
      </c>
      <c r="K55" s="3" t="str">
        <f>VLOOKUP(FMC_TABLE[[#This Row],[B2B]],TE0713_01[],4,FALSE)</f>
        <v>B16_L3_P</v>
      </c>
      <c r="L55" s="3" t="str">
        <f>VLOOKUP(FMC_TABLE[[#This Row],[B2B]],TE0713_01[],5,FALSE)</f>
        <v>C14</v>
      </c>
      <c r="M55" s="3" t="str">
        <f>VLOOKUP(FMC_TABLE[[#This Row],[B2B]],TE0715_03[],4,FALSE)</f>
        <v>B13_L17_N</v>
      </c>
      <c r="N55" s="3" t="str">
        <f>VLOOKUP(FMC_TABLE[[#This Row],[B2B]],TE0715_03[],5,FALSE)</f>
        <v>AB17</v>
      </c>
      <c r="O55" s="3" t="str">
        <f>VLOOKUP(FMC_TABLE[[#This Row],[B2B]],TE0720_03[],4,FALSE)</f>
        <v>B35_L4_P</v>
      </c>
      <c r="P55" s="3" t="str">
        <f>VLOOKUP(FMC_TABLE[[#This Row],[B2B]],TE0720_03[],5,FALSE)</f>
        <v>G15</v>
      </c>
      <c r="Q55" s="3" t="str">
        <f>VLOOKUP(FMC_TABLE[[#This Row],[B2B]],TE0741_03[],4,FALSE)</f>
        <v>B13_L21_N</v>
      </c>
      <c r="R55" s="3" t="str">
        <f>VLOOKUP(FMC_TABLE[[#This Row],[B2B]],TE0741_03[],5,FALSE)</f>
        <v>R17</v>
      </c>
      <c r="S55" s="3" t="str">
        <f>VLOOKUP(FMC_TABLE[[#This Row],[B2B]],TE0841_01[],4,FALSE)</f>
        <v>B64_L21_P</v>
      </c>
      <c r="T55" s="3" t="str">
        <f>VLOOKUP(FMC_TABLE[[#This Row],[B2B]],TE0841_01[],5,FALSE)</f>
        <v>AD11</v>
      </c>
      <c r="U55" s="41" t="str">
        <f>VLOOKUP(FMC_TABLE[[#This Row],[B2B]],TE0820_02[],4,FALSE)</f>
        <v>B66_L1_N</v>
      </c>
      <c r="V55" s="41" t="str">
        <f>VLOOKUP(FMC_TABLE[[#This Row],[B2B]],TE0820_02[],5,FALSE)</f>
        <v>F1</v>
      </c>
    </row>
    <row r="56" spans="2:22" x14ac:dyDescent="0.25">
      <c r="B56" s="2" t="s">
        <v>108</v>
      </c>
      <c r="C56" s="2" t="s">
        <v>109</v>
      </c>
      <c r="D56" s="3" t="s">
        <v>200</v>
      </c>
      <c r="E56" t="str">
        <f>VLOOKUP(FMC_TABLE[[#This Row],[B2B]],TE0710_02[],4,FALSE)</f>
        <v>B34_L8_P</v>
      </c>
      <c r="F56" t="str">
        <f>VLOOKUP(FMC_TABLE[[#This Row],[B2B]],TE0710_02[],5,FALSE)</f>
        <v>U4</v>
      </c>
      <c r="G56" t="str">
        <f>VLOOKUP(FMC_TABLE[[#This Row],[B2B]],TE0711_01[],4,FALSE)</f>
        <v>B35_L16_N</v>
      </c>
      <c r="H56" t="str">
        <f>VLOOKUP(FMC_TABLE[[#This Row],[B2B]],TE0711_01[],5,FALSE)</f>
        <v>C1</v>
      </c>
      <c r="I56" s="3" t="str">
        <f>VLOOKUP(FMC_TABLE[[#This Row],[B2B]],TE0712_02[],4,FALSE)</f>
        <v>B15_L20_P</v>
      </c>
      <c r="J56" s="3" t="str">
        <f>VLOOKUP(FMC_TABLE[[#This Row],[B2B]],TE0712_02[],5,FALSE)</f>
        <v>M13</v>
      </c>
      <c r="K56" s="3" t="str">
        <f>VLOOKUP(FMC_TABLE[[#This Row],[B2B]],TE0713_01[],4,FALSE)</f>
        <v>B15_L20_P</v>
      </c>
      <c r="L56" s="3" t="str">
        <f>VLOOKUP(FMC_TABLE[[#This Row],[B2B]],TE0713_01[],5,FALSE)</f>
        <v>M13</v>
      </c>
      <c r="M56" s="3" t="str">
        <f>VLOOKUP(FMC_TABLE[[#This Row],[B2B]],TE0715_03[],4,FALSE)</f>
        <v>B35_L17_P</v>
      </c>
      <c r="N56" s="3" t="str">
        <f>VLOOKUP(FMC_TABLE[[#This Row],[B2B]],TE0715_03[],5,FALSE)</f>
        <v>E2</v>
      </c>
      <c r="O56" s="3" t="str">
        <f>VLOOKUP(FMC_TABLE[[#This Row],[B2B]],TE0720_03[],4,FALSE)</f>
        <v>B13_L10_P</v>
      </c>
      <c r="P56" s="3" t="str">
        <f>VLOOKUP(FMC_TABLE[[#This Row],[B2B]],TE0720_03[],5,FALSE)</f>
        <v>Y11</v>
      </c>
      <c r="Q56" s="3" t="str">
        <f>VLOOKUP(FMC_TABLE[[#This Row],[B2B]],TE0741_03[],4,FALSE)</f>
        <v>B12_L17_P</v>
      </c>
      <c r="R56" s="3" t="str">
        <f>VLOOKUP(FMC_TABLE[[#This Row],[B2B]],TE0741_03[],5,FALSE)</f>
        <v>AB22</v>
      </c>
      <c r="S56" s="3" t="str">
        <f>VLOOKUP(FMC_TABLE[[#This Row],[B2B]],TE0841_01[],4,FALSE)</f>
        <v>B67_L15_N</v>
      </c>
      <c r="T56" s="3" t="str">
        <f>VLOOKUP(FMC_TABLE[[#This Row],[B2B]],TE0841_01[],5,FALSE)</f>
        <v>D15</v>
      </c>
      <c r="U56" s="41" t="str">
        <f>VLOOKUP(FMC_TABLE[[#This Row],[B2B]],TE0820_02[],4,FALSE)</f>
        <v>B64_L9_P</v>
      </c>
      <c r="V56" s="41" t="str">
        <f>VLOOKUP(FMC_TABLE[[#This Row],[B2B]],TE0820_02[],5,FALSE)</f>
        <v>AH8</v>
      </c>
    </row>
    <row r="57" spans="2:22" x14ac:dyDescent="0.25">
      <c r="B57" s="2" t="s">
        <v>112</v>
      </c>
      <c r="C57" s="2" t="s">
        <v>113</v>
      </c>
      <c r="D57" s="3" t="s">
        <v>202</v>
      </c>
      <c r="E57" t="str">
        <f>VLOOKUP(FMC_TABLE[[#This Row],[B2B]],TE0710_02[],4,FALSE)</f>
        <v>B34_L8_N</v>
      </c>
      <c r="F57" t="str">
        <f>VLOOKUP(FMC_TABLE[[#This Row],[B2B]],TE0710_02[],5,FALSE)</f>
        <v>U3</v>
      </c>
      <c r="G57" t="str">
        <f>VLOOKUP(FMC_TABLE[[#This Row],[B2B]],TE0711_01[],4,FALSE)</f>
        <v>B35_L16_P</v>
      </c>
      <c r="H57" t="str">
        <f>VLOOKUP(FMC_TABLE[[#This Row],[B2B]],TE0711_01[],5,FALSE)</f>
        <v>C2</v>
      </c>
      <c r="I57" s="3" t="str">
        <f>VLOOKUP(FMC_TABLE[[#This Row],[B2B]],TE0712_02[],4,FALSE)</f>
        <v>B15_L20_N</v>
      </c>
      <c r="J57" s="3" t="str">
        <f>VLOOKUP(FMC_TABLE[[#This Row],[B2B]],TE0712_02[],5,FALSE)</f>
        <v>L13</v>
      </c>
      <c r="K57" s="3" t="str">
        <f>VLOOKUP(FMC_TABLE[[#This Row],[B2B]],TE0713_01[],4,FALSE)</f>
        <v>B15_L20_N</v>
      </c>
      <c r="L57" s="3" t="str">
        <f>VLOOKUP(FMC_TABLE[[#This Row],[B2B]],TE0713_01[],5,FALSE)</f>
        <v>L13</v>
      </c>
      <c r="M57" s="3" t="str">
        <f>VLOOKUP(FMC_TABLE[[#This Row],[B2B]],TE0715_03[],4,FALSE)</f>
        <v>B35_L17_N</v>
      </c>
      <c r="N57" s="3" t="str">
        <f>VLOOKUP(FMC_TABLE[[#This Row],[B2B]],TE0715_03[],5,FALSE)</f>
        <v>D2</v>
      </c>
      <c r="O57" s="3" t="str">
        <f>VLOOKUP(FMC_TABLE[[#This Row],[B2B]],TE0720_03[],4,FALSE)</f>
        <v>B13_L10_N</v>
      </c>
      <c r="P57" s="3" t="str">
        <f>VLOOKUP(FMC_TABLE[[#This Row],[B2B]],TE0720_03[],5,FALSE)</f>
        <v>Y10</v>
      </c>
      <c r="Q57" s="3" t="str">
        <f>VLOOKUP(FMC_TABLE[[#This Row],[B2B]],TE0741_03[],4,FALSE)</f>
        <v>B12_L17_N</v>
      </c>
      <c r="R57" s="3" t="str">
        <f>VLOOKUP(FMC_TABLE[[#This Row],[B2B]],TE0741_03[],5,FALSE)</f>
        <v>AC22</v>
      </c>
      <c r="S57" s="3" t="str">
        <f>VLOOKUP(FMC_TABLE[[#This Row],[B2B]],TE0841_01[],4,FALSE)</f>
        <v>B67_L15_P</v>
      </c>
      <c r="T57" s="3" t="str">
        <f>VLOOKUP(FMC_TABLE[[#This Row],[B2B]],TE0841_01[],5,FALSE)</f>
        <v>E15</v>
      </c>
      <c r="U57" s="41" t="str">
        <f>VLOOKUP(FMC_TABLE[[#This Row],[B2B]],TE0820_02[],4,FALSE)</f>
        <v>B64_L9_N</v>
      </c>
      <c r="V57" s="41" t="str">
        <f>VLOOKUP(FMC_TABLE[[#This Row],[B2B]],TE0820_02[],5,FALSE)</f>
        <v>AH7</v>
      </c>
    </row>
    <row r="58" spans="2:22" x14ac:dyDescent="0.25">
      <c r="B58" s="2" t="s">
        <v>116</v>
      </c>
      <c r="C58" s="2" t="s">
        <v>117</v>
      </c>
      <c r="D58" s="3" t="s">
        <v>204</v>
      </c>
      <c r="E58" t="str">
        <f>VLOOKUP(FMC_TABLE[[#This Row],[B2B]],TE0710_02[],4,FALSE)</f>
        <v>B34_L7_N</v>
      </c>
      <c r="F58" t="str">
        <f>VLOOKUP(FMC_TABLE[[#This Row],[B2B]],TE0710_02[],5,FALSE)</f>
        <v>V1</v>
      </c>
      <c r="G58" t="str">
        <f>VLOOKUP(FMC_TABLE[[#This Row],[B2B]],TE0711_01[],4,FALSE)</f>
        <v>B35_L9_P</v>
      </c>
      <c r="H58" t="str">
        <f>VLOOKUP(FMC_TABLE[[#This Row],[B2B]],TE0711_01[],5,FALSE)</f>
        <v>B1</v>
      </c>
      <c r="I58" s="3" t="str">
        <f>VLOOKUP(FMC_TABLE[[#This Row],[B2B]],TE0712_02[],4,FALSE)</f>
        <v>B15_L15_P</v>
      </c>
      <c r="J58" s="3" t="str">
        <f>VLOOKUP(FMC_TABLE[[#This Row],[B2B]],TE0712_02[],5,FALSE)</f>
        <v>N22</v>
      </c>
      <c r="K58" s="3" t="str">
        <f>VLOOKUP(FMC_TABLE[[#This Row],[B2B]],TE0713_01[],4,FALSE)</f>
        <v>B15_L15_P</v>
      </c>
      <c r="L58" s="3" t="str">
        <f>VLOOKUP(FMC_TABLE[[#This Row],[B2B]],TE0713_01[],5,FALSE)</f>
        <v>N22</v>
      </c>
      <c r="M58" s="3" t="str">
        <f>VLOOKUP(FMC_TABLE[[#This Row],[B2B]],TE0715_03[],4,FALSE)</f>
        <v>B35_L24_P</v>
      </c>
      <c r="N58" s="3" t="str">
        <f>VLOOKUP(FMC_TABLE[[#This Row],[B2B]],TE0715_03[],5,FALSE)</f>
        <v>H1</v>
      </c>
      <c r="O58" s="3" t="str">
        <f>VLOOKUP(FMC_TABLE[[#This Row],[B2B]],TE0720_03[],4,FALSE)</f>
        <v>B13_L2_P</v>
      </c>
      <c r="P58" s="3" t="str">
        <f>VLOOKUP(FMC_TABLE[[#This Row],[B2B]],TE0720_03[],5,FALSE)</f>
        <v>V8</v>
      </c>
      <c r="Q58" s="3" t="str">
        <f>VLOOKUP(FMC_TABLE[[#This Row],[B2B]],TE0741_03[],4,FALSE)</f>
        <v>B12_L18_P</v>
      </c>
      <c r="R58" s="3" t="str">
        <f>VLOOKUP(FMC_TABLE[[#This Row],[B2B]],TE0741_03[],5,FALSE)</f>
        <v>AB21</v>
      </c>
      <c r="S58" s="3" t="str">
        <f>VLOOKUP(FMC_TABLE[[#This Row],[B2B]],TE0841_01[],4,FALSE)</f>
        <v>B67_L10_N</v>
      </c>
      <c r="T58" s="3" t="str">
        <f>VLOOKUP(FMC_TABLE[[#This Row],[B2B]],TE0841_01[],5,FALSE)</f>
        <v>F14</v>
      </c>
      <c r="U58" s="41" t="str">
        <f>VLOOKUP(FMC_TABLE[[#This Row],[B2B]],TE0820_02[],4,FALSE)</f>
        <v>B64_L4_N</v>
      </c>
      <c r="V58" s="41" t="str">
        <f>VLOOKUP(FMC_TABLE[[#This Row],[B2B]],TE0820_02[],5,FALSE)</f>
        <v>AE7</v>
      </c>
    </row>
    <row r="59" spans="2:22" x14ac:dyDescent="0.25">
      <c r="B59" s="2" t="s">
        <v>120</v>
      </c>
      <c r="C59" s="2" t="s">
        <v>121</v>
      </c>
      <c r="D59" s="3" t="s">
        <v>206</v>
      </c>
      <c r="E59" t="str">
        <f>VLOOKUP(FMC_TABLE[[#This Row],[B2B]],TE0710_02[],4,FALSE)</f>
        <v>B34_L7_P</v>
      </c>
      <c r="F59" t="str">
        <f>VLOOKUP(FMC_TABLE[[#This Row],[B2B]],TE0710_02[],5,FALSE)</f>
        <v>U1</v>
      </c>
      <c r="G59" t="str">
        <f>VLOOKUP(FMC_TABLE[[#This Row],[B2B]],TE0711_01[],4,FALSE)</f>
        <v>B35_L9_N</v>
      </c>
      <c r="H59" t="str">
        <f>VLOOKUP(FMC_TABLE[[#This Row],[B2B]],TE0711_01[],5,FALSE)</f>
        <v>A1</v>
      </c>
      <c r="I59" s="3" t="str">
        <f>VLOOKUP(FMC_TABLE[[#This Row],[B2B]],TE0712_02[],4,FALSE)</f>
        <v>B15_L15_N</v>
      </c>
      <c r="J59" s="3" t="str">
        <f>VLOOKUP(FMC_TABLE[[#This Row],[B2B]],TE0712_02[],5,FALSE)</f>
        <v>M22</v>
      </c>
      <c r="K59" s="3" t="str">
        <f>VLOOKUP(FMC_TABLE[[#This Row],[B2B]],TE0713_01[],4,FALSE)</f>
        <v>B15_L15_N</v>
      </c>
      <c r="L59" s="3" t="str">
        <f>VLOOKUP(FMC_TABLE[[#This Row],[B2B]],TE0713_01[],5,FALSE)</f>
        <v>M22</v>
      </c>
      <c r="M59" s="3" t="str">
        <f>VLOOKUP(FMC_TABLE[[#This Row],[B2B]],TE0715_03[],4,FALSE)</f>
        <v>B35_L24_N</v>
      </c>
      <c r="N59" s="3" t="str">
        <f>VLOOKUP(FMC_TABLE[[#This Row],[B2B]],TE0715_03[],5,FALSE)</f>
        <v>G1</v>
      </c>
      <c r="O59" s="3" t="str">
        <f>VLOOKUP(FMC_TABLE[[#This Row],[B2B]],TE0720_03[],4,FALSE)</f>
        <v>B13_L2_N</v>
      </c>
      <c r="P59" s="3" t="str">
        <f>VLOOKUP(FMC_TABLE[[#This Row],[B2B]],TE0720_03[],5,FALSE)</f>
        <v>W8</v>
      </c>
      <c r="Q59" s="3" t="str">
        <f>VLOOKUP(FMC_TABLE[[#This Row],[B2B]],TE0741_03[],4,FALSE)</f>
        <v>B12_L18_N</v>
      </c>
      <c r="R59" s="3" t="str">
        <f>VLOOKUP(FMC_TABLE[[#This Row],[B2B]],TE0741_03[],5,FALSE)</f>
        <v>AC21</v>
      </c>
      <c r="S59" s="3" t="str">
        <f>VLOOKUP(FMC_TABLE[[#This Row],[B2B]],TE0841_01[],4,FALSE)</f>
        <v>B67_L10_P</v>
      </c>
      <c r="T59" s="3" t="str">
        <f>VLOOKUP(FMC_TABLE[[#This Row],[B2B]],TE0841_01[],5,FALSE)</f>
        <v>F15</v>
      </c>
      <c r="U59" s="41" t="str">
        <f>VLOOKUP(FMC_TABLE[[#This Row],[B2B]],TE0820_02[],4,FALSE)</f>
        <v>B64_L4_P</v>
      </c>
      <c r="V59" s="41" t="str">
        <f>VLOOKUP(FMC_TABLE[[#This Row],[B2B]],TE0820_02[],5,FALSE)</f>
        <v>AD7</v>
      </c>
    </row>
    <row r="60" spans="2:22" x14ac:dyDescent="0.25">
      <c r="B60" s="2" t="s">
        <v>92</v>
      </c>
      <c r="C60" s="2" t="s">
        <v>93</v>
      </c>
      <c r="D60" s="3" t="s">
        <v>192</v>
      </c>
      <c r="E60" t="str">
        <f>VLOOKUP(FMC_TABLE[[#This Row],[B2B]],TE0710_02[],4,FALSE)</f>
        <v>B34_L10_P</v>
      </c>
      <c r="F60" t="str">
        <f>VLOOKUP(FMC_TABLE[[#This Row],[B2B]],TE0710_02[],5,FALSE)</f>
        <v>V5</v>
      </c>
      <c r="G60" t="str">
        <f>VLOOKUP(FMC_TABLE[[#This Row],[B2B]],TE0711_01[],4,FALSE)</f>
        <v>B35_L17_P</v>
      </c>
      <c r="H60" t="str">
        <f>VLOOKUP(FMC_TABLE[[#This Row],[B2B]],TE0711_01[],5,FALSE)</f>
        <v>H1</v>
      </c>
      <c r="I60" s="3" t="str">
        <f>VLOOKUP(FMC_TABLE[[#This Row],[B2B]],TE0712_02[],4,FALSE)</f>
        <v>B15_L10_N</v>
      </c>
      <c r="J60" s="3" t="str">
        <f>VLOOKUP(FMC_TABLE[[#This Row],[B2B]],TE0712_02[],5,FALSE)</f>
        <v>L21</v>
      </c>
      <c r="K60" s="3" t="str">
        <f>VLOOKUP(FMC_TABLE[[#This Row],[B2B]],TE0713_01[],4,FALSE)</f>
        <v>B15_L10_N</v>
      </c>
      <c r="L60" s="3" t="str">
        <f>VLOOKUP(FMC_TABLE[[#This Row],[B2B]],TE0713_01[],5,FALSE)</f>
        <v>L21</v>
      </c>
      <c r="M60" s="3" t="str">
        <f>VLOOKUP(FMC_TABLE[[#This Row],[B2B]],TE0715_03[],4,FALSE)</f>
        <v>B35_L23_N</v>
      </c>
      <c r="N60" s="3" t="str">
        <f>VLOOKUP(FMC_TABLE[[#This Row],[B2B]],TE0715_03[],5,FALSE)</f>
        <v>F1</v>
      </c>
      <c r="O60" s="3" t="str">
        <f>VLOOKUP(FMC_TABLE[[#This Row],[B2B]],TE0720_03[],4,FALSE)</f>
        <v>B13_L4_P</v>
      </c>
      <c r="P60" s="3" t="str">
        <f>VLOOKUP(FMC_TABLE[[#This Row],[B2B]],TE0720_03[],5,FALSE)</f>
        <v>V12</v>
      </c>
      <c r="Q60" s="3" t="str">
        <f>VLOOKUP(FMC_TABLE[[#This Row],[B2B]],TE0741_03[],4,FALSE)</f>
        <v>B12_L10_N</v>
      </c>
      <c r="R60" s="3" t="str">
        <f>VLOOKUP(FMC_TABLE[[#This Row],[B2B]],TE0741_03[],5,FALSE)</f>
        <v>Y26</v>
      </c>
      <c r="S60" s="3" t="str">
        <f>VLOOKUP(FMC_TABLE[[#This Row],[B2B]],TE0841_01[],4,FALSE)</f>
        <v>B67_L17_N</v>
      </c>
      <c r="T60" s="3" t="str">
        <f>VLOOKUP(FMC_TABLE[[#This Row],[B2B]],TE0841_01[],5,FALSE)</f>
        <v>A12</v>
      </c>
      <c r="U60" s="41" t="str">
        <f>VLOOKUP(FMC_TABLE[[#This Row],[B2B]],TE0820_02[],4,FALSE)</f>
        <v>B64_L7_P</v>
      </c>
      <c r="V60" s="41" t="str">
        <f>VLOOKUP(FMC_TABLE[[#This Row],[B2B]],TE0820_02[],5,FALSE)</f>
        <v>AG9</v>
      </c>
    </row>
    <row r="61" spans="2:22" x14ac:dyDescent="0.25">
      <c r="B61" s="2" t="s">
        <v>96</v>
      </c>
      <c r="C61" s="2" t="s">
        <v>97</v>
      </c>
      <c r="D61" s="3" t="s">
        <v>194</v>
      </c>
      <c r="E61" t="str">
        <f>VLOOKUP(FMC_TABLE[[#This Row],[B2B]],TE0710_02[],4,FALSE)</f>
        <v>B34_L10_N</v>
      </c>
      <c r="F61" t="str">
        <f>VLOOKUP(FMC_TABLE[[#This Row],[B2B]],TE0710_02[],5,FALSE)</f>
        <v>V4</v>
      </c>
      <c r="G61" t="str">
        <f>VLOOKUP(FMC_TABLE[[#This Row],[B2B]],TE0711_01[],4,FALSE)</f>
        <v>B35_L17_N</v>
      </c>
      <c r="H61" t="str">
        <f>VLOOKUP(FMC_TABLE[[#This Row],[B2B]],TE0711_01[],5,FALSE)</f>
        <v>G1</v>
      </c>
      <c r="I61" s="3" t="str">
        <f>VLOOKUP(FMC_TABLE[[#This Row],[B2B]],TE0712_02[],4,FALSE)</f>
        <v>B15_L10_P</v>
      </c>
      <c r="J61" s="3" t="str">
        <f>VLOOKUP(FMC_TABLE[[#This Row],[B2B]],TE0712_02[],5,FALSE)</f>
        <v>M21</v>
      </c>
      <c r="K61" s="3" t="str">
        <f>VLOOKUP(FMC_TABLE[[#This Row],[B2B]],TE0713_01[],4,FALSE)</f>
        <v>B15_L10_P</v>
      </c>
      <c r="L61" s="3" t="str">
        <f>VLOOKUP(FMC_TABLE[[#This Row],[B2B]],TE0713_01[],5,FALSE)</f>
        <v>M21</v>
      </c>
      <c r="M61" s="3" t="str">
        <f>VLOOKUP(FMC_TABLE[[#This Row],[B2B]],TE0715_03[],4,FALSE)</f>
        <v>B35_L23_P</v>
      </c>
      <c r="N61" s="3" t="str">
        <f>VLOOKUP(FMC_TABLE[[#This Row],[B2B]],TE0715_03[],5,FALSE)</f>
        <v>F2</v>
      </c>
      <c r="O61" s="3" t="str">
        <f>VLOOKUP(FMC_TABLE[[#This Row],[B2B]],TE0720_03[],4,FALSE)</f>
        <v>B13_L4_N</v>
      </c>
      <c r="P61" s="3" t="str">
        <f>VLOOKUP(FMC_TABLE[[#This Row],[B2B]],TE0720_03[],5,FALSE)</f>
        <v>W12</v>
      </c>
      <c r="Q61" s="3" t="str">
        <f>VLOOKUP(FMC_TABLE[[#This Row],[B2B]],TE0741_03[],4,FALSE)</f>
        <v>B12_L10_P</v>
      </c>
      <c r="R61" s="3" t="str">
        <f>VLOOKUP(FMC_TABLE[[#This Row],[B2B]],TE0741_03[],5,FALSE)</f>
        <v>Y25</v>
      </c>
      <c r="S61" s="3" t="str">
        <f>VLOOKUP(FMC_TABLE[[#This Row],[B2B]],TE0841_01[],4,FALSE)</f>
        <v>B67_L17_P</v>
      </c>
      <c r="T61" s="3" t="str">
        <f>VLOOKUP(FMC_TABLE[[#This Row],[B2B]],TE0841_01[],5,FALSE)</f>
        <v>A13</v>
      </c>
      <c r="U61" s="41" t="str">
        <f>VLOOKUP(FMC_TABLE[[#This Row],[B2B]],TE0820_02[],4,FALSE)</f>
        <v>B64_L7_N</v>
      </c>
      <c r="V61" s="41" t="str">
        <f>VLOOKUP(FMC_TABLE[[#This Row],[B2B]],TE0820_02[],5,FALSE)</f>
        <v>AH9</v>
      </c>
    </row>
    <row r="62" spans="2:22" x14ac:dyDescent="0.25">
      <c r="B62" s="2" t="s">
        <v>100</v>
      </c>
      <c r="C62" s="2" t="s">
        <v>101</v>
      </c>
      <c r="D62" s="3" t="s">
        <v>196</v>
      </c>
      <c r="E62" t="str">
        <f>VLOOKUP(FMC_TABLE[[#This Row],[B2B]],TE0710_02[],4,FALSE)</f>
        <v>B34_L23_P</v>
      </c>
      <c r="F62" t="str">
        <f>VLOOKUP(FMC_TABLE[[#This Row],[B2B]],TE0710_02[],5,FALSE)</f>
        <v>R7</v>
      </c>
      <c r="G62" t="str">
        <f>VLOOKUP(FMC_TABLE[[#This Row],[B2B]],TE0711_01[],4,FALSE)</f>
        <v>B35_L18_P</v>
      </c>
      <c r="H62" t="str">
        <f>VLOOKUP(FMC_TABLE[[#This Row],[B2B]],TE0711_01[],5,FALSE)</f>
        <v>F1</v>
      </c>
      <c r="I62" s="3" t="str">
        <f>VLOOKUP(FMC_TABLE[[#This Row],[B2B]],TE0712_02[],4,FALSE)</f>
        <v>B15_L18_P</v>
      </c>
      <c r="J62" s="3" t="str">
        <f>VLOOKUP(FMC_TABLE[[#This Row],[B2B]],TE0712_02[],5,FALSE)</f>
        <v>N20</v>
      </c>
      <c r="K62" s="3" t="str">
        <f>VLOOKUP(FMC_TABLE[[#This Row],[B2B]],TE0713_01[],4,FALSE)</f>
        <v>B15_L18_P</v>
      </c>
      <c r="L62" s="3" t="str">
        <f>VLOOKUP(FMC_TABLE[[#This Row],[B2B]],TE0713_01[],5,FALSE)</f>
        <v>N20</v>
      </c>
      <c r="M62" s="3" t="str">
        <f>VLOOKUP(FMC_TABLE[[#This Row],[B2B]],TE0715_03[],4,FALSE)</f>
        <v>B35_L2_N</v>
      </c>
      <c r="N62" s="3" t="str">
        <f>VLOOKUP(FMC_TABLE[[#This Row],[B2B]],TE0715_03[],5,FALSE)</f>
        <v>D6</v>
      </c>
      <c r="O62" s="3" t="str">
        <f>VLOOKUP(FMC_TABLE[[#This Row],[B2B]],TE0720_03[],4,FALSE)</f>
        <v>B13_L3_P</v>
      </c>
      <c r="P62" s="3" t="str">
        <f>VLOOKUP(FMC_TABLE[[#This Row],[B2B]],TE0720_03[],5,FALSE)</f>
        <v>W11</v>
      </c>
      <c r="Q62" s="3" t="str">
        <f>VLOOKUP(FMC_TABLE[[#This Row],[B2B]],TE0741_03[],4,FALSE)</f>
        <v>B12_L7_P</v>
      </c>
      <c r="R62" s="3" t="str">
        <f>VLOOKUP(FMC_TABLE[[#This Row],[B2B]],TE0741_03[],5,FALSE)</f>
        <v>AA25</v>
      </c>
      <c r="S62" s="3" t="str">
        <f>VLOOKUP(FMC_TABLE[[#This Row],[B2B]],TE0841_01[],4,FALSE)</f>
        <v>B67_L16_N</v>
      </c>
      <c r="T62" s="3" t="str">
        <f>VLOOKUP(FMC_TABLE[[#This Row],[B2B]],TE0841_01[],5,FALSE)</f>
        <v>B14</v>
      </c>
      <c r="U62" s="41" t="str">
        <f>VLOOKUP(FMC_TABLE[[#This Row],[B2B]],TE0820_02[],4,FALSE)</f>
        <v>B64_L8_P</v>
      </c>
      <c r="V62" s="41" t="str">
        <f>VLOOKUP(FMC_TABLE[[#This Row],[B2B]],TE0820_02[],5,FALSE)</f>
        <v>AF8</v>
      </c>
    </row>
    <row r="63" spans="2:22" x14ac:dyDescent="0.25">
      <c r="B63" s="2" t="s">
        <v>104</v>
      </c>
      <c r="C63" s="2" t="s">
        <v>105</v>
      </c>
      <c r="D63" s="3" t="s">
        <v>198</v>
      </c>
      <c r="E63" t="str">
        <f>VLOOKUP(FMC_TABLE[[#This Row],[B2B]],TE0710_02[],4,FALSE)</f>
        <v>B34_L23_N</v>
      </c>
      <c r="F63" t="str">
        <f>VLOOKUP(FMC_TABLE[[#This Row],[B2B]],TE0710_02[],5,FALSE)</f>
        <v>T6</v>
      </c>
      <c r="G63" t="str">
        <f>VLOOKUP(FMC_TABLE[[#This Row],[B2B]],TE0711_01[],4,FALSE)</f>
        <v>B35_L18_N</v>
      </c>
      <c r="H63" t="str">
        <f>VLOOKUP(FMC_TABLE[[#This Row],[B2B]],TE0711_01[],5,FALSE)</f>
        <v>E1</v>
      </c>
      <c r="I63" s="3" t="str">
        <f>VLOOKUP(FMC_TABLE[[#This Row],[B2B]],TE0712_02[],4,FALSE)</f>
        <v>B15_L18_N</v>
      </c>
      <c r="J63" s="3" t="str">
        <f>VLOOKUP(FMC_TABLE[[#This Row],[B2B]],TE0712_02[],5,FALSE)</f>
        <v>M20</v>
      </c>
      <c r="K63" s="3" t="str">
        <f>VLOOKUP(FMC_TABLE[[#This Row],[B2B]],TE0713_01[],4,FALSE)</f>
        <v>B15_L18_N</v>
      </c>
      <c r="L63" s="3" t="str">
        <f>VLOOKUP(FMC_TABLE[[#This Row],[B2B]],TE0713_01[],5,FALSE)</f>
        <v>M20</v>
      </c>
      <c r="M63" s="3" t="str">
        <f>VLOOKUP(FMC_TABLE[[#This Row],[B2B]],TE0715_03[],4,FALSE)</f>
        <v>B35_L2_P</v>
      </c>
      <c r="N63" s="3" t="str">
        <f>VLOOKUP(FMC_TABLE[[#This Row],[B2B]],TE0715_03[],5,FALSE)</f>
        <v>D7</v>
      </c>
      <c r="O63" s="3" t="str">
        <f>VLOOKUP(FMC_TABLE[[#This Row],[B2B]],TE0720_03[],4,FALSE)</f>
        <v>B13_L3_N</v>
      </c>
      <c r="P63" s="3" t="str">
        <f>VLOOKUP(FMC_TABLE[[#This Row],[B2B]],TE0720_03[],5,FALSE)</f>
        <v>W10</v>
      </c>
      <c r="Q63" s="3" t="str">
        <f>VLOOKUP(FMC_TABLE[[#This Row],[B2B]],TE0741_03[],4,FALSE)</f>
        <v>B12_L7_N</v>
      </c>
      <c r="R63" s="3" t="str">
        <f>VLOOKUP(FMC_TABLE[[#This Row],[B2B]],TE0741_03[],5,FALSE)</f>
        <v>AB25</v>
      </c>
      <c r="S63" s="3" t="str">
        <f>VLOOKUP(FMC_TABLE[[#This Row],[B2B]],TE0841_01[],4,FALSE)</f>
        <v>B67_L16_P</v>
      </c>
      <c r="T63" s="3" t="str">
        <f>VLOOKUP(FMC_TABLE[[#This Row],[B2B]],TE0841_01[],5,FALSE)</f>
        <v>B15</v>
      </c>
      <c r="U63" s="41" t="str">
        <f>VLOOKUP(FMC_TABLE[[#This Row],[B2B]],TE0820_02[],4,FALSE)</f>
        <v>B64_L8_N</v>
      </c>
      <c r="V63" s="41" t="str">
        <f>VLOOKUP(FMC_TABLE[[#This Row],[B2B]],TE0820_02[],5,FALSE)</f>
        <v>AG8</v>
      </c>
    </row>
    <row r="64" spans="2:22" x14ac:dyDescent="0.25">
      <c r="B64" s="2" t="s">
        <v>26</v>
      </c>
      <c r="C64" s="2" t="s">
        <v>27</v>
      </c>
      <c r="D64" s="3" t="s">
        <v>159</v>
      </c>
      <c r="E64" t="str">
        <f>VLOOKUP(FMC_TABLE[[#This Row],[B2B]],TE0710_02[],4,FALSE)</f>
        <v>B15_L8_N</v>
      </c>
      <c r="F64" t="str">
        <f>VLOOKUP(FMC_TABLE[[#This Row],[B2B]],TE0710_02[],5,FALSE)</f>
        <v>A16</v>
      </c>
      <c r="G64" t="str">
        <f>VLOOKUP(FMC_TABLE[[#This Row],[B2B]],TE0711_01[],4,FALSE)</f>
        <v>B15_L8_N</v>
      </c>
      <c r="H64" t="str">
        <f>VLOOKUP(FMC_TABLE[[#This Row],[B2B]],TE0711_01[],5,FALSE)</f>
        <v>A16</v>
      </c>
      <c r="I64" s="3" t="str">
        <f>VLOOKUP(FMC_TABLE[[#This Row],[B2B]],TE0712_02[],4,FALSE)</f>
        <v>B16_L21_P</v>
      </c>
      <c r="J64" s="3" t="str">
        <f>VLOOKUP(FMC_TABLE[[#This Row],[B2B]],TE0712_02[],5,FALSE)</f>
        <v>B21</v>
      </c>
      <c r="K64" s="3" t="str">
        <f>VLOOKUP(FMC_TABLE[[#This Row],[B2B]],TE0713_01[],4,FALSE)</f>
        <v>B16_L21_P</v>
      </c>
      <c r="L64" s="3" t="str">
        <f>VLOOKUP(FMC_TABLE[[#This Row],[B2B]],TE0713_01[],5,FALSE)</f>
        <v>B21</v>
      </c>
      <c r="M64" s="3" t="str">
        <f>VLOOKUP(FMC_TABLE[[#This Row],[B2B]],TE0715_03[],4,FALSE)</f>
        <v>B13_L9_P</v>
      </c>
      <c r="N64" s="3" t="str">
        <f>VLOOKUP(FMC_TABLE[[#This Row],[B2B]],TE0715_03[],5,FALSE)</f>
        <v>AB13</v>
      </c>
      <c r="O64" s="3" t="str">
        <f>VLOOKUP(FMC_TABLE[[#This Row],[B2B]],TE0720_03[],4,FALSE)</f>
        <v>B35_L17_N</v>
      </c>
      <c r="P64" s="3" t="str">
        <f>VLOOKUP(FMC_TABLE[[#This Row],[B2B]],TE0720_03[],5,FALSE)</f>
        <v>D21</v>
      </c>
      <c r="Q64" s="3" t="str">
        <f>VLOOKUP(FMC_TABLE[[#This Row],[B2B]],TE0741_03[],4,FALSE)</f>
        <v>B13_L15_N</v>
      </c>
      <c r="R64" s="3" t="str">
        <f>VLOOKUP(FMC_TABLE[[#This Row],[B2B]],TE0741_03[],5,FALSE)</f>
        <v>T25</v>
      </c>
      <c r="S64" s="3" t="str">
        <f>VLOOKUP(FMC_TABLE[[#This Row],[B2B]],TE0841_01[],4,FALSE)</f>
        <v>B64_L9_N</v>
      </c>
      <c r="T64" s="3" t="str">
        <f>VLOOKUP(FMC_TABLE[[#This Row],[B2B]],TE0841_01[],5,FALSE)</f>
        <v>AG9</v>
      </c>
      <c r="U64" s="41" t="str">
        <f>VLOOKUP(FMC_TABLE[[#This Row],[B2B]],TE0820_02[],4,FALSE)</f>
        <v>B66_L2_N</v>
      </c>
      <c r="V64" s="41" t="str">
        <f>VLOOKUP(FMC_TABLE[[#This Row],[B2B]],TE0820_02[],5,FALSE)</f>
        <v>D1</v>
      </c>
    </row>
    <row r="65" spans="2:22" x14ac:dyDescent="0.25">
      <c r="B65" s="2" t="s">
        <v>30</v>
      </c>
      <c r="C65" s="2" t="s">
        <v>31</v>
      </c>
      <c r="D65" s="3" t="s">
        <v>161</v>
      </c>
      <c r="E65" t="str">
        <f>VLOOKUP(FMC_TABLE[[#This Row],[B2B]],TE0710_02[],4,FALSE)</f>
        <v>B15_L8_P</v>
      </c>
      <c r="F65" t="str">
        <f>VLOOKUP(FMC_TABLE[[#This Row],[B2B]],TE0710_02[],5,FALSE)</f>
        <v>A15</v>
      </c>
      <c r="G65" t="str">
        <f>VLOOKUP(FMC_TABLE[[#This Row],[B2B]],TE0711_01[],4,FALSE)</f>
        <v>B15_L8_P</v>
      </c>
      <c r="H65" t="str">
        <f>VLOOKUP(FMC_TABLE[[#This Row],[B2B]],TE0711_01[],5,FALSE)</f>
        <v>A15</v>
      </c>
      <c r="I65" s="3" t="str">
        <f>VLOOKUP(FMC_TABLE[[#This Row],[B2B]],TE0712_02[],4,FALSE)</f>
        <v>B16_L21_N</v>
      </c>
      <c r="J65" s="3" t="str">
        <f>VLOOKUP(FMC_TABLE[[#This Row],[B2B]],TE0712_02[],5,FALSE)</f>
        <v>A21</v>
      </c>
      <c r="K65" s="3" t="str">
        <f>VLOOKUP(FMC_TABLE[[#This Row],[B2B]],TE0713_01[],4,FALSE)</f>
        <v>B16_L21_N</v>
      </c>
      <c r="L65" s="3" t="str">
        <f>VLOOKUP(FMC_TABLE[[#This Row],[B2B]],TE0713_01[],5,FALSE)</f>
        <v>A21</v>
      </c>
      <c r="M65" s="3" t="str">
        <f>VLOOKUP(FMC_TABLE[[#This Row],[B2B]],TE0715_03[],4,FALSE)</f>
        <v>B13_L9_N</v>
      </c>
      <c r="N65" s="3" t="str">
        <f>VLOOKUP(FMC_TABLE[[#This Row],[B2B]],TE0715_03[],5,FALSE)</f>
        <v>AB14</v>
      </c>
      <c r="O65" s="3" t="str">
        <f>VLOOKUP(FMC_TABLE[[#This Row],[B2B]],TE0720_03[],4,FALSE)</f>
        <v>B35_L17_P</v>
      </c>
      <c r="P65" s="3" t="str">
        <f>VLOOKUP(FMC_TABLE[[#This Row],[B2B]],TE0720_03[],5,FALSE)</f>
        <v>E21</v>
      </c>
      <c r="Q65" s="3" t="str">
        <f>VLOOKUP(FMC_TABLE[[#This Row],[B2B]],TE0741_03[],4,FALSE)</f>
        <v>B13_L15_P</v>
      </c>
      <c r="R65" s="3" t="str">
        <f>VLOOKUP(FMC_TABLE[[#This Row],[B2B]],TE0741_03[],5,FALSE)</f>
        <v>T24</v>
      </c>
      <c r="S65" s="3" t="str">
        <f>VLOOKUP(FMC_TABLE[[#This Row],[B2B]],TE0841_01[],4,FALSE)</f>
        <v>B64_L9_P</v>
      </c>
      <c r="T65" s="3" t="str">
        <f>VLOOKUP(FMC_TABLE[[#This Row],[B2B]],TE0841_01[],5,FALSE)</f>
        <v>AG10</v>
      </c>
      <c r="U65" s="41" t="str">
        <f>VLOOKUP(FMC_TABLE[[#This Row],[B2B]],TE0820_02[],4,FALSE)</f>
        <v>B66_L2_P</v>
      </c>
      <c r="V65" s="41" t="str">
        <f>VLOOKUP(FMC_TABLE[[#This Row],[B2B]],TE0820_02[],5,FALSE)</f>
        <v>E1</v>
      </c>
    </row>
    <row r="66" spans="2:22" x14ac:dyDescent="0.25">
      <c r="B66" s="2" t="s">
        <v>10</v>
      </c>
      <c r="C66" s="2" t="s">
        <v>11</v>
      </c>
      <c r="D66" s="3" t="s">
        <v>151</v>
      </c>
      <c r="E66" t="str">
        <f>VLOOKUP(FMC_TABLE[[#This Row],[B2B]],TE0710_02[],4,FALSE)</f>
        <v>B15_L7_N</v>
      </c>
      <c r="F66" t="str">
        <f>VLOOKUP(FMC_TABLE[[#This Row],[B2B]],TE0710_02[],5,FALSE)</f>
        <v>B17</v>
      </c>
      <c r="G66" t="str">
        <f>VLOOKUP(FMC_TABLE[[#This Row],[B2B]],TE0711_01[],4,FALSE)</f>
        <v>B15_L7_N</v>
      </c>
      <c r="H66" t="str">
        <f>VLOOKUP(FMC_TABLE[[#This Row],[B2B]],TE0711_01[],5,FALSE)</f>
        <v>B17</v>
      </c>
      <c r="I66" s="3" t="str">
        <f>VLOOKUP(FMC_TABLE[[#This Row],[B2B]],TE0712_02[],4,FALSE)</f>
        <v>B16_L15_P</v>
      </c>
      <c r="J66" s="3" t="str">
        <f>VLOOKUP(FMC_TABLE[[#This Row],[B2B]],TE0712_02[],5,FALSE)</f>
        <v>F18</v>
      </c>
      <c r="K66" s="3" t="str">
        <f>VLOOKUP(FMC_TABLE[[#This Row],[B2B]],TE0713_01[],4,FALSE)</f>
        <v>B16_L15_P</v>
      </c>
      <c r="L66" s="3" t="str">
        <f>VLOOKUP(FMC_TABLE[[#This Row],[B2B]],TE0713_01[],5,FALSE)</f>
        <v>F18</v>
      </c>
      <c r="M66" s="3" t="str">
        <f>VLOOKUP(FMC_TABLE[[#This Row],[B2B]],TE0715_03[],4,FALSE)</f>
        <v>B13_L19_P</v>
      </c>
      <c r="N66" s="3" t="str">
        <f>VLOOKUP(FMC_TABLE[[#This Row],[B2B]],TE0715_03[],5,FALSE)</f>
        <v>R17</v>
      </c>
      <c r="O66" s="3" t="str">
        <f>VLOOKUP(FMC_TABLE[[#This Row],[B2B]],TE0720_03[],4,FALSE)</f>
        <v>B35_L15_N</v>
      </c>
      <c r="P66" s="3" t="str">
        <f>VLOOKUP(FMC_TABLE[[#This Row],[B2B]],TE0720_03[],5,FALSE)</f>
        <v>A22</v>
      </c>
      <c r="Q66" s="3" t="str">
        <f>VLOOKUP(FMC_TABLE[[#This Row],[B2B]],TE0741_03[],4,FALSE)</f>
        <v>B13_L2_N</v>
      </c>
      <c r="R66" s="3" t="str">
        <f>VLOOKUP(FMC_TABLE[[#This Row],[B2B]],TE0741_03[],5,FALSE)</f>
        <v>P26</v>
      </c>
      <c r="S66" s="3" t="str">
        <f>VLOOKUP(FMC_TABLE[[#This Row],[B2B]],TE0841_01[],4,FALSE)</f>
        <v>B64_L4_N</v>
      </c>
      <c r="T66" s="3" t="str">
        <f>VLOOKUP(FMC_TABLE[[#This Row],[B2B]],TE0841_01[],5,FALSE)</f>
        <v>AF12</v>
      </c>
      <c r="U66" s="41" t="str">
        <f>VLOOKUP(FMC_TABLE[[#This Row],[B2B]],TE0820_02[],4,FALSE)</f>
        <v>B66_L20_N</v>
      </c>
      <c r="V66" s="41" t="str">
        <f>VLOOKUP(FMC_TABLE[[#This Row],[B2B]],TE0820_02[],5,FALSE)</f>
        <v>B6</v>
      </c>
    </row>
    <row r="67" spans="2:22" x14ac:dyDescent="0.25">
      <c r="B67" s="2" t="s">
        <v>14</v>
      </c>
      <c r="C67" s="2" t="s">
        <v>15</v>
      </c>
      <c r="D67" s="3" t="s">
        <v>153</v>
      </c>
      <c r="E67" t="str">
        <f>VLOOKUP(FMC_TABLE[[#This Row],[B2B]],TE0710_02[],4,FALSE)</f>
        <v>B15_L7_P</v>
      </c>
      <c r="F67" t="str">
        <f>VLOOKUP(FMC_TABLE[[#This Row],[B2B]],TE0710_02[],5,FALSE)</f>
        <v>B16</v>
      </c>
      <c r="G67" t="str">
        <f>VLOOKUP(FMC_TABLE[[#This Row],[B2B]],TE0711_01[],4,FALSE)</f>
        <v>B15_L7_P</v>
      </c>
      <c r="H67" t="str">
        <f>VLOOKUP(FMC_TABLE[[#This Row],[B2B]],TE0711_01[],5,FALSE)</f>
        <v>B16</v>
      </c>
      <c r="I67" s="3" t="str">
        <f>VLOOKUP(FMC_TABLE[[#This Row],[B2B]],TE0712_02[],4,FALSE)</f>
        <v>B16_L15_N</v>
      </c>
      <c r="J67" s="3" t="str">
        <f>VLOOKUP(FMC_TABLE[[#This Row],[B2B]],TE0712_02[],5,FALSE)</f>
        <v>E18</v>
      </c>
      <c r="K67" s="3" t="str">
        <f>VLOOKUP(FMC_TABLE[[#This Row],[B2B]],TE0713_01[],4,FALSE)</f>
        <v>B16_L15_N</v>
      </c>
      <c r="L67" s="3" t="str">
        <f>VLOOKUP(FMC_TABLE[[#This Row],[B2B]],TE0713_01[],5,FALSE)</f>
        <v>E18</v>
      </c>
      <c r="M67" s="3" t="str">
        <f>VLOOKUP(FMC_TABLE[[#This Row],[B2B]],TE0715_03[],4,FALSE)</f>
        <v>B13_L19_N</v>
      </c>
      <c r="N67" s="3" t="str">
        <f>VLOOKUP(FMC_TABLE[[#This Row],[B2B]],TE0715_03[],5,FALSE)</f>
        <v>T17</v>
      </c>
      <c r="O67" s="3" t="str">
        <f>VLOOKUP(FMC_TABLE[[#This Row],[B2B]],TE0720_03[],4,FALSE)</f>
        <v>B35_L15_P</v>
      </c>
      <c r="P67" s="3" t="str">
        <f>VLOOKUP(FMC_TABLE[[#This Row],[B2B]],TE0720_03[],5,FALSE)</f>
        <v>A21</v>
      </c>
      <c r="Q67" s="3" t="str">
        <f>VLOOKUP(FMC_TABLE[[#This Row],[B2B]],TE0741_03[],4,FALSE)</f>
        <v>B13_L2_P</v>
      </c>
      <c r="R67" s="3" t="str">
        <f>VLOOKUP(FMC_TABLE[[#This Row],[B2B]],TE0741_03[],5,FALSE)</f>
        <v>R26</v>
      </c>
      <c r="S67" s="3" t="str">
        <f>VLOOKUP(FMC_TABLE[[#This Row],[B2B]],TE0841_01[],4,FALSE)</f>
        <v>B64_L4_P</v>
      </c>
      <c r="T67" s="3" t="str">
        <f>VLOOKUP(FMC_TABLE[[#This Row],[B2B]],TE0841_01[],5,FALSE)</f>
        <v>AF13</v>
      </c>
      <c r="U67" s="41" t="str">
        <f>VLOOKUP(FMC_TABLE[[#This Row],[B2B]],TE0820_02[],4,FALSE)</f>
        <v>B66_L20_P</v>
      </c>
      <c r="V67" s="41" t="str">
        <f>VLOOKUP(FMC_TABLE[[#This Row],[B2B]],TE0820_02[],5,FALSE)</f>
        <v>C6</v>
      </c>
    </row>
    <row r="68" spans="2:22" x14ac:dyDescent="0.25">
      <c r="B68" s="2" t="s">
        <v>18</v>
      </c>
      <c r="C68" s="2" t="s">
        <v>19</v>
      </c>
      <c r="D68" s="3" t="s">
        <v>155</v>
      </c>
      <c r="E68" t="str">
        <f>VLOOKUP(FMC_TABLE[[#This Row],[B2B]],TE0710_02[],4,FALSE)</f>
        <v>B15_L19_P</v>
      </c>
      <c r="F68" t="str">
        <f>VLOOKUP(FMC_TABLE[[#This Row],[B2B]],TE0710_02[],5,FALSE)</f>
        <v>J14</v>
      </c>
      <c r="G68" t="str">
        <f>VLOOKUP(FMC_TABLE[[#This Row],[B2B]],TE0711_01[],4,FALSE)</f>
        <v>B15_L6_P</v>
      </c>
      <c r="H68" t="str">
        <f>VLOOKUP(FMC_TABLE[[#This Row],[B2B]],TE0711_01[],5,FALSE)</f>
        <v>D12</v>
      </c>
      <c r="I68" s="3" t="str">
        <f>VLOOKUP(FMC_TABLE[[#This Row],[B2B]],TE0712_02[],4,FALSE)</f>
        <v>B16_L20_P</v>
      </c>
      <c r="J68" s="3" t="str">
        <f>VLOOKUP(FMC_TABLE[[#This Row],[B2B]],TE0712_02[],5,FALSE)</f>
        <v>C22</v>
      </c>
      <c r="K68" s="3" t="str">
        <f>VLOOKUP(FMC_TABLE[[#This Row],[B2B]],TE0713_01[],4,FALSE)</f>
        <v>B16_L20_P</v>
      </c>
      <c r="L68" s="3" t="str">
        <f>VLOOKUP(FMC_TABLE[[#This Row],[B2B]],TE0713_01[],5,FALSE)</f>
        <v>C22</v>
      </c>
      <c r="M68" s="3" t="str">
        <f>VLOOKUP(FMC_TABLE[[#This Row],[B2B]],TE0715_03[],4,FALSE)</f>
        <v>B13_L1_P</v>
      </c>
      <c r="N68" s="3" t="str">
        <f>VLOOKUP(FMC_TABLE[[#This Row],[B2B]],TE0715_03[],5,FALSE)</f>
        <v>V13</v>
      </c>
      <c r="O68" s="3" t="str">
        <f>VLOOKUP(FMC_TABLE[[#This Row],[B2B]],TE0720_03[],4,FALSE)</f>
        <v>B35_L22_N</v>
      </c>
      <c r="P68" s="3" t="str">
        <f>VLOOKUP(FMC_TABLE[[#This Row],[B2B]],TE0720_03[],5,FALSE)</f>
        <v>G21</v>
      </c>
      <c r="Q68" s="3" t="str">
        <f>VLOOKUP(FMC_TABLE[[#This Row],[B2B]],TE0741_03[],4,FALSE)</f>
        <v>B13_L4_N</v>
      </c>
      <c r="R68" s="3" t="str">
        <f>VLOOKUP(FMC_TABLE[[#This Row],[B2B]],TE0741_03[],5,FALSE)</f>
        <v>N24</v>
      </c>
      <c r="S68" s="3" t="str">
        <f>VLOOKUP(FMC_TABLE[[#This Row],[B2B]],TE0841_01[],4,FALSE)</f>
        <v>B64_L10_P</v>
      </c>
      <c r="T68" s="3" t="str">
        <f>VLOOKUP(FMC_TABLE[[#This Row],[B2B]],TE0841_01[],5,FALSE)</f>
        <v>AE8</v>
      </c>
      <c r="U68" s="41" t="str">
        <f>VLOOKUP(FMC_TABLE[[#This Row],[B2B]],TE0820_02[],4,FALSE)</f>
        <v>B66_L7_N</v>
      </c>
      <c r="V68" s="41" t="str">
        <f>VLOOKUP(FMC_TABLE[[#This Row],[B2B]],TE0820_02[],5,FALSE)</f>
        <v>B1</v>
      </c>
    </row>
    <row r="69" spans="2:22" x14ac:dyDescent="0.25">
      <c r="B69" s="2" t="s">
        <v>22</v>
      </c>
      <c r="C69" s="2" t="s">
        <v>23</v>
      </c>
      <c r="D69" s="3" t="s">
        <v>157</v>
      </c>
      <c r="E69" t="str">
        <f>VLOOKUP(FMC_TABLE[[#This Row],[B2B]],TE0710_02[],4,FALSE)</f>
        <v>B15_L19_N</v>
      </c>
      <c r="F69" t="str">
        <f>VLOOKUP(FMC_TABLE[[#This Row],[B2B]],TE0710_02[],5,FALSE)</f>
        <v>H15</v>
      </c>
      <c r="G69" t="str">
        <f>VLOOKUP(FMC_TABLE[[#This Row],[B2B]],TE0711_01[],4,FALSE)</f>
        <v>B15_L6_N</v>
      </c>
      <c r="H69" t="str">
        <f>VLOOKUP(FMC_TABLE[[#This Row],[B2B]],TE0711_01[],5,FALSE)</f>
        <v>D13</v>
      </c>
      <c r="I69" s="2" t="str">
        <f>VLOOKUP(FMC_TABLE[[#This Row],[B2B]],TE0712_02[],4,FALSE)</f>
        <v>B16_L20_N</v>
      </c>
      <c r="J69" s="2" t="str">
        <f>VLOOKUP(FMC_TABLE[[#This Row],[B2B]],TE0712_02[],5,FALSE)</f>
        <v>B22</v>
      </c>
      <c r="K69" s="3" t="str">
        <f>VLOOKUP(FMC_TABLE[[#This Row],[B2B]],TE0713_01[],4,FALSE)</f>
        <v>B16_L20_N</v>
      </c>
      <c r="L69" s="3" t="str">
        <f>VLOOKUP(FMC_TABLE[[#This Row],[B2B]],TE0713_01[],5,FALSE)</f>
        <v>B22</v>
      </c>
      <c r="M69" s="2" t="str">
        <f>VLOOKUP(FMC_TABLE[[#This Row],[B2B]],TE0715_03[],4,FALSE)</f>
        <v>B13_L1_N</v>
      </c>
      <c r="N69" s="2" t="str">
        <f>VLOOKUP(FMC_TABLE[[#This Row],[B2B]],TE0715_03[],5,FALSE)</f>
        <v>V14</v>
      </c>
      <c r="O69" s="2" t="str">
        <f>VLOOKUP(FMC_TABLE[[#This Row],[B2B]],TE0720_03[],4,FALSE)</f>
        <v>B35_L22_P</v>
      </c>
      <c r="P69" s="2" t="str">
        <f>VLOOKUP(FMC_TABLE[[#This Row],[B2B]],TE0720_03[],5,FALSE)</f>
        <v>G20</v>
      </c>
      <c r="Q69" s="3" t="str">
        <f>VLOOKUP(FMC_TABLE[[#This Row],[B2B]],TE0741_03[],4,FALSE)</f>
        <v>B13_L4_P</v>
      </c>
      <c r="R69" s="3" t="str">
        <f>VLOOKUP(FMC_TABLE[[#This Row],[B2B]],TE0741_03[],5,FALSE)</f>
        <v>P24</v>
      </c>
      <c r="S69" s="2" t="str">
        <f>VLOOKUP(FMC_TABLE[[#This Row],[B2B]],TE0841_01[],4,FALSE)</f>
        <v>B64_L10_N</v>
      </c>
      <c r="T69" s="2" t="str">
        <f>VLOOKUP(FMC_TABLE[[#This Row],[B2B]],TE0841_01[],5,FALSE)</f>
        <v>AF8</v>
      </c>
      <c r="U69" s="41" t="str">
        <f>VLOOKUP(FMC_TABLE[[#This Row],[B2B]],TE0820_02[],4,FALSE)</f>
        <v>B66_L7_P</v>
      </c>
      <c r="V69" s="41" t="str">
        <f>VLOOKUP(FMC_TABLE[[#This Row],[B2B]],TE0820_02[],5,FALSE)</f>
        <v>C1</v>
      </c>
    </row>
    <row r="70" spans="2:22" x14ac:dyDescent="0.25">
      <c r="B70" s="2" t="s">
        <v>64</v>
      </c>
      <c r="C70" s="2" t="s">
        <v>65</v>
      </c>
      <c r="D70" s="3" t="s">
        <v>178</v>
      </c>
      <c r="E70" t="str">
        <f>VLOOKUP(FMC_TABLE[[#This Row],[B2B]],TE0710_02[],4,FALSE)</f>
        <v>B15_L20_N</v>
      </c>
      <c r="F70" t="str">
        <f>VLOOKUP(FMC_TABLE[[#This Row],[B2B]],TE0710_02[],5,FALSE)</f>
        <v>C17</v>
      </c>
      <c r="G70" t="str">
        <f>VLOOKUP(FMC_TABLE[[#This Row],[B2B]],TE0711_01[],4,FALSE)</f>
        <v>B15_L20_N</v>
      </c>
      <c r="H70" t="str">
        <f>VLOOKUP(FMC_TABLE[[#This Row],[B2B]],TE0711_01[],5,FALSE)</f>
        <v>C17</v>
      </c>
      <c r="I70" s="3" t="str">
        <f>VLOOKUP(FMC_TABLE[[#This Row],[B2B]],TE0712_02[],4,FALSE)</f>
        <v>B16_L2_N</v>
      </c>
      <c r="J70" s="3" t="str">
        <f>VLOOKUP(FMC_TABLE[[#This Row],[B2B]],TE0712_02[],5,FALSE)</f>
        <v>E17</v>
      </c>
      <c r="K70" s="3" t="str">
        <f>VLOOKUP(FMC_TABLE[[#This Row],[B2B]],TE0713_01[],4,FALSE)</f>
        <v>B16_L2_N</v>
      </c>
      <c r="L70" s="3" t="str">
        <f>VLOOKUP(FMC_TABLE[[#This Row],[B2B]],TE0713_01[],5,FALSE)</f>
        <v>E17</v>
      </c>
      <c r="M70" s="3" t="str">
        <f>VLOOKUP(FMC_TABLE[[#This Row],[B2B]],TE0715_03[],4,FALSE)</f>
        <v>B13_L21_N</v>
      </c>
      <c r="N70" s="3" t="str">
        <f>VLOOKUP(FMC_TABLE[[#This Row],[B2B]],TE0715_03[],5,FALSE)</f>
        <v>W18</v>
      </c>
      <c r="O70" s="3" t="str">
        <f>VLOOKUP(FMC_TABLE[[#This Row],[B2B]],TE0720_03[],4,FALSE)</f>
        <v>B35_L3_N</v>
      </c>
      <c r="P70" s="3" t="str">
        <f>VLOOKUP(FMC_TABLE[[#This Row],[B2B]],TE0720_03[],5,FALSE)</f>
        <v>D15</v>
      </c>
      <c r="Q70" s="3" t="str">
        <f>VLOOKUP(FMC_TABLE[[#This Row],[B2B]],TE0741_03[],4,FALSE)</f>
        <v>B13_L9_P</v>
      </c>
      <c r="R70" s="3" t="str">
        <f>VLOOKUP(FMC_TABLE[[#This Row],[B2B]],TE0741_03[],5,FALSE)</f>
        <v>P19</v>
      </c>
      <c r="S70" s="3" t="str">
        <f>VLOOKUP(FMC_TABLE[[#This Row],[B2B]],TE0841_01[],4,FALSE)</f>
        <v>B64_L22_N</v>
      </c>
      <c r="T70" s="3" t="str">
        <f>VLOOKUP(FMC_TABLE[[#This Row],[B2B]],TE0841_01[],5,FALSE)</f>
        <v>AD9</v>
      </c>
      <c r="U70" s="41" t="str">
        <f>VLOOKUP(FMC_TABLE[[#This Row],[B2B]],TE0820_02[],4,FALSE)</f>
        <v>B66_L21_P</v>
      </c>
      <c r="V70" s="41" t="str">
        <f>VLOOKUP(FMC_TABLE[[#This Row],[B2B]],TE0820_02[],5,FALSE)</f>
        <v>A7</v>
      </c>
    </row>
    <row r="71" spans="2:22" x14ac:dyDescent="0.25">
      <c r="B71" s="2" t="s">
        <v>66</v>
      </c>
      <c r="C71" s="2" t="s">
        <v>67</v>
      </c>
      <c r="D71" s="3" t="s">
        <v>179</v>
      </c>
      <c r="E71" t="str">
        <f>VLOOKUP(FMC_TABLE[[#This Row],[B2B]],TE0710_02[],4,FALSE)</f>
        <v>B15_L20_P</v>
      </c>
      <c r="F71" t="str">
        <f>VLOOKUP(FMC_TABLE[[#This Row],[B2B]],TE0710_02[],5,FALSE)</f>
        <v>C16</v>
      </c>
      <c r="G71" t="str">
        <f>VLOOKUP(FMC_TABLE[[#This Row],[B2B]],TE0711_01[],4,FALSE)</f>
        <v>B15_L20_P</v>
      </c>
      <c r="H71" t="str">
        <f>VLOOKUP(FMC_TABLE[[#This Row],[B2B]],TE0711_01[],5,FALSE)</f>
        <v>C16</v>
      </c>
      <c r="I71" s="3" t="str">
        <f>VLOOKUP(FMC_TABLE[[#This Row],[B2B]],TE0712_02[],4,FALSE)</f>
        <v>B16_L2_P</v>
      </c>
      <c r="J71" s="3" t="str">
        <f>VLOOKUP(FMC_TABLE[[#This Row],[B2B]],TE0712_02[],5,FALSE)</f>
        <v>F16</v>
      </c>
      <c r="K71" s="3" t="str">
        <f>VLOOKUP(FMC_TABLE[[#This Row],[B2B]],TE0713_01[],4,FALSE)</f>
        <v>B16_L2_P</v>
      </c>
      <c r="L71" s="3" t="str">
        <f>VLOOKUP(FMC_TABLE[[#This Row],[B2B]],TE0713_01[],5,FALSE)</f>
        <v>F16</v>
      </c>
      <c r="M71" s="3" t="str">
        <f>VLOOKUP(FMC_TABLE[[#This Row],[B2B]],TE0715_03[],4,FALSE)</f>
        <v>B13_L21_P</v>
      </c>
      <c r="N71" s="3" t="str">
        <f>VLOOKUP(FMC_TABLE[[#This Row],[B2B]],TE0715_03[],5,FALSE)</f>
        <v>V18</v>
      </c>
      <c r="O71" s="3" t="str">
        <f>VLOOKUP(FMC_TABLE[[#This Row],[B2B]],TE0720_03[],4,FALSE)</f>
        <v>B35_L3_P</v>
      </c>
      <c r="P71" s="3" t="str">
        <f>VLOOKUP(FMC_TABLE[[#This Row],[B2B]],TE0720_03[],5,FALSE)</f>
        <v>E15</v>
      </c>
      <c r="Q71" s="3" t="str">
        <f>VLOOKUP(FMC_TABLE[[#This Row],[B2B]],TE0741_03[],4,FALSE)</f>
        <v>B13_L9_N</v>
      </c>
      <c r="R71" s="3" t="str">
        <f>VLOOKUP(FMC_TABLE[[#This Row],[B2B]],TE0741_03[],5,FALSE)</f>
        <v>P20</v>
      </c>
      <c r="S71" s="3" t="str">
        <f>VLOOKUP(FMC_TABLE[[#This Row],[B2B]],TE0841_01[],4,FALSE)</f>
        <v>B64_L22_P</v>
      </c>
      <c r="T71" s="3" t="str">
        <f>VLOOKUP(FMC_TABLE[[#This Row],[B2B]],TE0841_01[],5,FALSE)</f>
        <v>AC9</v>
      </c>
      <c r="U71" s="41" t="str">
        <f>VLOOKUP(FMC_TABLE[[#This Row],[B2B]],TE0820_02[],4,FALSE)</f>
        <v>B66_L21_N</v>
      </c>
      <c r="V71" s="41" t="str">
        <f>VLOOKUP(FMC_TABLE[[#This Row],[B2B]],TE0820_02[],5,FALSE)</f>
        <v>A6</v>
      </c>
    </row>
    <row r="72" spans="2:22" x14ac:dyDescent="0.25">
      <c r="B72" s="2" t="s">
        <v>72</v>
      </c>
      <c r="C72" s="2" t="s">
        <v>73</v>
      </c>
      <c r="D72" s="3" t="s">
        <v>182</v>
      </c>
      <c r="E72" t="str">
        <f>VLOOKUP(FMC_TABLE[[#This Row],[B2B]],TE0710_02[],4,FALSE)</f>
        <v>B15_L2_N</v>
      </c>
      <c r="F72" t="str">
        <f>VLOOKUP(FMC_TABLE[[#This Row],[B2B]],TE0710_02[],5,FALSE)</f>
        <v>B14</v>
      </c>
      <c r="G72" t="str">
        <f>VLOOKUP(FMC_TABLE[[#This Row],[B2B]],TE0711_01[],4,FALSE)</f>
        <v>B15_L2_N</v>
      </c>
      <c r="H72" t="str">
        <f>VLOOKUP(FMC_TABLE[[#This Row],[B2B]],TE0711_01[],5,FALSE)</f>
        <v>B14</v>
      </c>
      <c r="I72" s="3" t="str">
        <f>VLOOKUP(FMC_TABLE[[#This Row],[B2B]],TE0712_02[],4,FALSE)</f>
        <v>B16_L4_N</v>
      </c>
      <c r="J72" s="3" t="str">
        <f>VLOOKUP(FMC_TABLE[[#This Row],[B2B]],TE0712_02[],5,FALSE)</f>
        <v>E14</v>
      </c>
      <c r="K72" s="3" t="str">
        <f>VLOOKUP(FMC_TABLE[[#This Row],[B2B]],TE0713_01[],4,FALSE)</f>
        <v>B16_L4_N</v>
      </c>
      <c r="L72" s="3" t="str">
        <f>VLOOKUP(FMC_TABLE[[#This Row],[B2B]],TE0713_01[],5,FALSE)</f>
        <v>E14</v>
      </c>
      <c r="M72" s="3" t="str">
        <f>VLOOKUP(FMC_TABLE[[#This Row],[B2B]],TE0715_03[],4,FALSE)</f>
        <v>B13_L15_P</v>
      </c>
      <c r="N72" s="3" t="str">
        <f>VLOOKUP(FMC_TABLE[[#This Row],[B2B]],TE0715_03[],5,FALSE)</f>
        <v>AB21</v>
      </c>
      <c r="O72" s="3" t="str">
        <f>VLOOKUP(FMC_TABLE[[#This Row],[B2B]],TE0720_03[],4,FALSE)</f>
        <v>B35_L1_N</v>
      </c>
      <c r="P72" s="3" t="str">
        <f>VLOOKUP(FMC_TABLE[[#This Row],[B2B]],TE0720_03[],5,FALSE)</f>
        <v>E16</v>
      </c>
      <c r="Q72" s="3" t="str">
        <f>VLOOKUP(FMC_TABLE[[#This Row],[B2B]],TE0741_03[],4,FALSE)</f>
        <v>B13_L17_P</v>
      </c>
      <c r="R72" s="3" t="str">
        <f>VLOOKUP(FMC_TABLE[[#This Row],[B2B]],TE0741_03[],5,FALSE)</f>
        <v>T22</v>
      </c>
      <c r="S72" s="3" t="str">
        <f>VLOOKUP(FMC_TABLE[[#This Row],[B2B]],TE0841_01[],4,FALSE)</f>
        <v>B64_L1_P</v>
      </c>
      <c r="T72" s="3" t="str">
        <f>VLOOKUP(FMC_TABLE[[#This Row],[B2B]],TE0841_01[],5,FALSE)</f>
        <v>AE15</v>
      </c>
      <c r="U72" s="41" t="str">
        <f>VLOOKUP(FMC_TABLE[[#This Row],[B2B]],TE0820_02[],4,FALSE)</f>
        <v>B66_L10_N</v>
      </c>
      <c r="V72" s="41" t="str">
        <f>VLOOKUP(FMC_TABLE[[#This Row],[B2B]],TE0820_02[],5,FALSE)</f>
        <v>A4</v>
      </c>
    </row>
    <row r="73" spans="2:22" x14ac:dyDescent="0.25">
      <c r="B73" s="2" t="s">
        <v>74</v>
      </c>
      <c r="C73" s="2" t="s">
        <v>75</v>
      </c>
      <c r="D73" s="3" t="s">
        <v>183</v>
      </c>
      <c r="E73" t="str">
        <f>VLOOKUP(FMC_TABLE[[#This Row],[B2B]],TE0710_02[],4,FALSE)</f>
        <v>B15_L2_P</v>
      </c>
      <c r="F73" t="str">
        <f>VLOOKUP(FMC_TABLE[[#This Row],[B2B]],TE0710_02[],5,FALSE)</f>
        <v>B13</v>
      </c>
      <c r="G73" t="str">
        <f>VLOOKUP(FMC_TABLE[[#This Row],[B2B]],TE0711_01[],4,FALSE)</f>
        <v>B15_L2_P</v>
      </c>
      <c r="H73" t="str">
        <f>VLOOKUP(FMC_TABLE[[#This Row],[B2B]],TE0711_01[],5,FALSE)</f>
        <v>B13</v>
      </c>
      <c r="I73" s="3" t="str">
        <f>VLOOKUP(FMC_TABLE[[#This Row],[B2B]],TE0712_02[],4,FALSE)</f>
        <v>B16_L4_P</v>
      </c>
      <c r="J73" s="3" t="str">
        <f>VLOOKUP(FMC_TABLE[[#This Row],[B2B]],TE0712_02[],5,FALSE)</f>
        <v>E13</v>
      </c>
      <c r="K73" s="3" t="str">
        <f>VLOOKUP(FMC_TABLE[[#This Row],[B2B]],TE0713_01[],4,FALSE)</f>
        <v>B16_L4_P</v>
      </c>
      <c r="L73" s="3" t="str">
        <f>VLOOKUP(FMC_TABLE[[#This Row],[B2B]],TE0713_01[],5,FALSE)</f>
        <v>E13</v>
      </c>
      <c r="M73" s="3" t="str">
        <f>VLOOKUP(FMC_TABLE[[#This Row],[B2B]],TE0715_03[],4,FALSE)</f>
        <v>B13_L15_N</v>
      </c>
      <c r="N73" s="3" t="str">
        <f>VLOOKUP(FMC_TABLE[[#This Row],[B2B]],TE0715_03[],5,FALSE)</f>
        <v>AB22</v>
      </c>
      <c r="O73" s="3" t="str">
        <f>VLOOKUP(FMC_TABLE[[#This Row],[B2B]],TE0720_03[],4,FALSE)</f>
        <v>B35_L1_P</v>
      </c>
      <c r="P73" s="3" t="str">
        <f>VLOOKUP(FMC_TABLE[[#This Row],[B2B]],TE0720_03[],5,FALSE)</f>
        <v>F16</v>
      </c>
      <c r="Q73" s="3" t="str">
        <f>VLOOKUP(FMC_TABLE[[#This Row],[B2B]],TE0741_03[],4,FALSE)</f>
        <v>B13_L17_N</v>
      </c>
      <c r="R73" s="3" t="str">
        <f>VLOOKUP(FMC_TABLE[[#This Row],[B2B]],TE0741_03[],5,FALSE)</f>
        <v>T23</v>
      </c>
      <c r="S73" s="3" t="str">
        <f>VLOOKUP(FMC_TABLE[[#This Row],[B2B]],TE0841_01[],4,FALSE)</f>
        <v>B64_L1_N</v>
      </c>
      <c r="T73" s="3" t="str">
        <f>VLOOKUP(FMC_TABLE[[#This Row],[B2B]],TE0841_01[],5,FALSE)</f>
        <v>AF15</v>
      </c>
      <c r="U73" s="41" t="str">
        <f>VLOOKUP(FMC_TABLE[[#This Row],[B2B]],TE0820_02[],4,FALSE)</f>
        <v>B66_L10_P</v>
      </c>
      <c r="V73" s="41" t="str">
        <f>VLOOKUP(FMC_TABLE[[#This Row],[B2B]],TE0820_02[],5,FALSE)</f>
        <v>B4</v>
      </c>
    </row>
    <row r="74" spans="2:22" x14ac:dyDescent="0.25">
      <c r="B74" s="2" t="s">
        <v>56</v>
      </c>
      <c r="C74" s="2" t="s">
        <v>57</v>
      </c>
      <c r="D74" s="3" t="s">
        <v>174</v>
      </c>
      <c r="E74" t="str">
        <f>VLOOKUP(FMC_TABLE[[#This Row],[B2B]],TE0710_02[],4,FALSE)</f>
        <v>B15_L16_P</v>
      </c>
      <c r="F74" t="str">
        <f>VLOOKUP(FMC_TABLE[[#This Row],[B2B]],TE0710_02[],5,FALSE)</f>
        <v>E17</v>
      </c>
      <c r="G74" t="str">
        <f>VLOOKUP(FMC_TABLE[[#This Row],[B2B]],TE0711_01[],4,FALSE)</f>
        <v>B15_L16_P</v>
      </c>
      <c r="H74" t="str">
        <f>VLOOKUP(FMC_TABLE[[#This Row],[B2B]],TE0711_01[],5,FALSE)</f>
        <v>E17</v>
      </c>
      <c r="I74" s="3" t="str">
        <f>VLOOKUP(FMC_TABLE[[#This Row],[B2B]],TE0712_02[],4,FALSE)</f>
        <v>B16_L5_N</v>
      </c>
      <c r="J74" s="3" t="str">
        <f>VLOOKUP(FMC_TABLE[[#This Row],[B2B]],TE0712_02[],5,FALSE)</f>
        <v>D16</v>
      </c>
      <c r="K74" s="3" t="str">
        <f>VLOOKUP(FMC_TABLE[[#This Row],[B2B]],TE0713_01[],4,FALSE)</f>
        <v>B16_L5_N</v>
      </c>
      <c r="L74" s="3" t="str">
        <f>VLOOKUP(FMC_TABLE[[#This Row],[B2B]],TE0713_01[],5,FALSE)</f>
        <v>D16</v>
      </c>
      <c r="M74" s="3" t="str">
        <f>VLOOKUP(FMC_TABLE[[#This Row],[B2B]],TE0715_03[],4,FALSE)</f>
        <v>B13_L18_P</v>
      </c>
      <c r="N74" s="3" t="str">
        <f>VLOOKUP(FMC_TABLE[[#This Row],[B2B]],TE0715_03[],5,FALSE)</f>
        <v>AA19</v>
      </c>
      <c r="O74" s="3" t="str">
        <f>VLOOKUP(FMC_TABLE[[#This Row],[B2B]],TE0720_03[],4,FALSE)</f>
        <v>B35_L5_N</v>
      </c>
      <c r="P74" s="3" t="str">
        <f>VLOOKUP(FMC_TABLE[[#This Row],[B2B]],TE0720_03[],5,FALSE)</f>
        <v>E18</v>
      </c>
      <c r="Q74" s="3" t="str">
        <f>VLOOKUP(FMC_TABLE[[#This Row],[B2B]],TE0741_03[],4,FALSE)</f>
        <v>B13_L18_P</v>
      </c>
      <c r="R74" s="3" t="str">
        <f>VLOOKUP(FMC_TABLE[[#This Row],[B2B]],TE0741_03[],5,FALSE)</f>
        <v>U19</v>
      </c>
      <c r="S74" s="3" t="str">
        <f>VLOOKUP(FMC_TABLE[[#This Row],[B2B]],TE0841_01[],4,FALSE)</f>
        <v>B64_L2_N</v>
      </c>
      <c r="T74" s="3" t="str">
        <f>VLOOKUP(FMC_TABLE[[#This Row],[B2B]],TE0841_01[],5,FALSE)</f>
        <v>AH13</v>
      </c>
      <c r="U74" s="41" t="str">
        <f>VLOOKUP(FMC_TABLE[[#This Row],[B2B]],TE0820_02[],4,FALSE)</f>
        <v>B66_L23_N</v>
      </c>
      <c r="V74" s="41" t="str">
        <f>VLOOKUP(FMC_TABLE[[#This Row],[B2B]],TE0820_02[],5,FALSE)</f>
        <v>A8</v>
      </c>
    </row>
    <row r="75" spans="2:22" x14ac:dyDescent="0.25">
      <c r="B75" s="2" t="s">
        <v>60</v>
      </c>
      <c r="C75" s="2" t="s">
        <v>61</v>
      </c>
      <c r="D75" s="3" t="s">
        <v>176</v>
      </c>
      <c r="E75" t="str">
        <f>VLOOKUP(FMC_TABLE[[#This Row],[B2B]],TE0710_02[],4,FALSE)</f>
        <v>B15_L16_N</v>
      </c>
      <c r="F75" t="str">
        <f>VLOOKUP(FMC_TABLE[[#This Row],[B2B]],TE0710_02[],5,FALSE)</f>
        <v>D17</v>
      </c>
      <c r="G75" t="str">
        <f>VLOOKUP(FMC_TABLE[[#This Row],[B2B]],TE0711_01[],4,FALSE)</f>
        <v>B15_L16_N</v>
      </c>
      <c r="H75" t="str">
        <f>VLOOKUP(FMC_TABLE[[#This Row],[B2B]],TE0711_01[],5,FALSE)</f>
        <v>D17</v>
      </c>
      <c r="I75" s="3" t="str">
        <f>VLOOKUP(FMC_TABLE[[#This Row],[B2B]],TE0712_02[],4,FALSE)</f>
        <v>B16_L5_P</v>
      </c>
      <c r="J75" s="3" t="str">
        <f>VLOOKUP(FMC_TABLE[[#This Row],[B2B]],TE0712_02[],5,FALSE)</f>
        <v>E16</v>
      </c>
      <c r="K75" s="3" t="str">
        <f>VLOOKUP(FMC_TABLE[[#This Row],[B2B]],TE0713_01[],4,FALSE)</f>
        <v>B16_L5_P</v>
      </c>
      <c r="L75" s="3" t="str">
        <f>VLOOKUP(FMC_TABLE[[#This Row],[B2B]],TE0713_01[],5,FALSE)</f>
        <v>E16</v>
      </c>
      <c r="M75" s="3" t="str">
        <f>VLOOKUP(FMC_TABLE[[#This Row],[B2B]],TE0715_03[],4,FALSE)</f>
        <v>B13_L18_N</v>
      </c>
      <c r="N75" s="3" t="str">
        <f>VLOOKUP(FMC_TABLE[[#This Row],[B2B]],TE0715_03[],5,FALSE)</f>
        <v>AA20</v>
      </c>
      <c r="O75" s="3" t="str">
        <f>VLOOKUP(FMC_TABLE[[#This Row],[B2B]],TE0720_03[],4,FALSE)</f>
        <v>B35_L5_P</v>
      </c>
      <c r="P75" s="3" t="str">
        <f>VLOOKUP(FMC_TABLE[[#This Row],[B2B]],TE0720_03[],5,FALSE)</f>
        <v>F18</v>
      </c>
      <c r="Q75" s="3" t="str">
        <f>VLOOKUP(FMC_TABLE[[#This Row],[B2B]],TE0741_03[],4,FALSE)</f>
        <v>B13_L18_N</v>
      </c>
      <c r="R75" s="3" t="str">
        <f>VLOOKUP(FMC_TABLE[[#This Row],[B2B]],TE0741_03[],5,FALSE)</f>
        <v>U20</v>
      </c>
      <c r="S75" s="3" t="str">
        <f>VLOOKUP(FMC_TABLE[[#This Row],[B2B]],TE0841_01[],4,FALSE)</f>
        <v>B64_L2_P</v>
      </c>
      <c r="T75" s="3" t="str">
        <f>VLOOKUP(FMC_TABLE[[#This Row],[B2B]],TE0841_01[],5,FALSE)</f>
        <v>AH14</v>
      </c>
      <c r="U75" s="41" t="str">
        <f>VLOOKUP(FMC_TABLE[[#This Row],[B2B]],TE0820_02[],4,FALSE)</f>
        <v>B66_L23_P</v>
      </c>
      <c r="V75" s="41" t="str">
        <f>VLOOKUP(FMC_TABLE[[#This Row],[B2B]],TE0820_02[],5,FALSE)</f>
        <v>A9</v>
      </c>
    </row>
  </sheetData>
  <mergeCells count="10">
    <mergeCell ref="U2:V2"/>
    <mergeCell ref="S2:T2"/>
    <mergeCell ref="Q2:R2"/>
    <mergeCell ref="K2:L2"/>
    <mergeCell ref="E2:F2"/>
    <mergeCell ref="B2:D2"/>
    <mergeCell ref="G2:H2"/>
    <mergeCell ref="I2:J2"/>
    <mergeCell ref="M2:N2"/>
    <mergeCell ref="O2:P2"/>
  </mergeCells>
  <pageMargins left="0.19685039370078741" right="0.19685039370078741" top="0" bottom="0.19685039370078741" header="0" footer="0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BB262"/>
  <sheetViews>
    <sheetView topLeftCell="AJ1" workbookViewId="0">
      <selection activeCell="AZ250" sqref="AZ250"/>
    </sheetView>
  </sheetViews>
  <sheetFormatPr baseColWidth="10" defaultRowHeight="15" x14ac:dyDescent="0.25"/>
  <cols>
    <col min="4" max="4" width="12.140625" customWidth="1"/>
    <col min="10" max="10" width="12.140625" customWidth="1"/>
    <col min="16" max="16" width="12.28515625" customWidth="1"/>
    <col min="22" max="22" width="12.28515625" customWidth="1"/>
    <col min="28" max="28" width="12.28515625" customWidth="1"/>
    <col min="34" max="34" width="12.28515625" customWidth="1"/>
    <col min="40" max="40" width="12.28515625" customWidth="1"/>
    <col min="46" max="46" width="12.28515625" customWidth="1"/>
    <col min="52" max="52" width="12.28515625" customWidth="1"/>
  </cols>
  <sheetData>
    <row r="1" spans="2:54" s="2" customFormat="1" x14ac:dyDescent="0.25">
      <c r="B1" s="26" t="s">
        <v>759</v>
      </c>
      <c r="C1" s="26"/>
      <c r="D1" s="26"/>
      <c r="E1" s="26"/>
      <c r="F1" s="26"/>
      <c r="H1" s="26" t="s">
        <v>856</v>
      </c>
      <c r="I1" s="26"/>
      <c r="J1" s="26"/>
      <c r="K1" s="26"/>
      <c r="L1" s="26"/>
      <c r="N1" s="26" t="s">
        <v>1001</v>
      </c>
      <c r="O1" s="26"/>
      <c r="P1" s="26"/>
      <c r="Q1" s="26"/>
      <c r="R1" s="26"/>
      <c r="T1" s="26" t="s">
        <v>1058</v>
      </c>
      <c r="U1" s="26"/>
      <c r="V1" s="26"/>
      <c r="W1" s="26"/>
      <c r="X1" s="26"/>
      <c r="Z1" s="26" t="s">
        <v>1062</v>
      </c>
      <c r="AA1" s="26"/>
      <c r="AB1" s="26"/>
      <c r="AC1" s="26"/>
      <c r="AD1" s="26"/>
      <c r="AF1" s="26" t="s">
        <v>1317</v>
      </c>
      <c r="AG1" s="26"/>
      <c r="AH1" s="26"/>
      <c r="AI1" s="26"/>
      <c r="AJ1" s="26"/>
      <c r="AL1" s="26" t="s">
        <v>1473</v>
      </c>
      <c r="AM1" s="26"/>
      <c r="AN1" s="26"/>
      <c r="AO1" s="26"/>
      <c r="AP1" s="26"/>
      <c r="AR1" s="26" t="s">
        <v>1485</v>
      </c>
      <c r="AS1" s="26"/>
      <c r="AT1" s="26"/>
      <c r="AU1" s="26"/>
      <c r="AV1" s="26"/>
      <c r="AX1" s="26" t="s">
        <v>1640</v>
      </c>
      <c r="AY1" s="26"/>
      <c r="AZ1" s="26"/>
      <c r="BA1" s="26"/>
      <c r="BB1" s="26"/>
    </row>
    <row r="2" spans="2:54" x14ac:dyDescent="0.25">
      <c r="B2" t="s">
        <v>584</v>
      </c>
      <c r="C2" t="s">
        <v>585</v>
      </c>
      <c r="D2" t="s">
        <v>586</v>
      </c>
      <c r="E2" t="s">
        <v>587</v>
      </c>
      <c r="F2" t="s">
        <v>588</v>
      </c>
      <c r="H2" s="2" t="s">
        <v>584</v>
      </c>
      <c r="I2" s="2" t="s">
        <v>585</v>
      </c>
      <c r="J2" s="2" t="s">
        <v>586</v>
      </c>
      <c r="K2" s="2" t="s">
        <v>587</v>
      </c>
      <c r="L2" s="2" t="s">
        <v>588</v>
      </c>
      <c r="N2" s="6" t="s">
        <v>584</v>
      </c>
      <c r="O2" s="6" t="s">
        <v>585</v>
      </c>
      <c r="P2" s="6" t="s">
        <v>586</v>
      </c>
      <c r="Q2" s="6" t="s">
        <v>587</v>
      </c>
      <c r="R2" s="7" t="s">
        <v>588</v>
      </c>
      <c r="T2" s="6" t="s">
        <v>584</v>
      </c>
      <c r="U2" s="6" t="s">
        <v>585</v>
      </c>
      <c r="V2" s="6" t="s">
        <v>586</v>
      </c>
      <c r="W2" s="6" t="s">
        <v>587</v>
      </c>
      <c r="X2" s="7" t="s">
        <v>588</v>
      </c>
      <c r="Z2" s="6" t="s">
        <v>584</v>
      </c>
      <c r="AA2" s="6" t="s">
        <v>585</v>
      </c>
      <c r="AB2" s="6" t="s">
        <v>586</v>
      </c>
      <c r="AC2" s="6" t="s">
        <v>587</v>
      </c>
      <c r="AD2" s="7" t="s">
        <v>588</v>
      </c>
      <c r="AF2" s="6" t="s">
        <v>584</v>
      </c>
      <c r="AG2" s="6" t="s">
        <v>585</v>
      </c>
      <c r="AH2" s="6" t="s">
        <v>586</v>
      </c>
      <c r="AI2" s="6" t="s">
        <v>587</v>
      </c>
      <c r="AJ2" s="7" t="s">
        <v>588</v>
      </c>
      <c r="AL2" s="6" t="s">
        <v>584</v>
      </c>
      <c r="AM2" s="6" t="s">
        <v>585</v>
      </c>
      <c r="AN2" s="6" t="s">
        <v>586</v>
      </c>
      <c r="AO2" s="6" t="s">
        <v>587</v>
      </c>
      <c r="AP2" s="7" t="s">
        <v>588</v>
      </c>
      <c r="AR2" s="6" t="s">
        <v>584</v>
      </c>
      <c r="AS2" s="6" t="s">
        <v>585</v>
      </c>
      <c r="AT2" s="6" t="s">
        <v>586</v>
      </c>
      <c r="AU2" s="6" t="s">
        <v>587</v>
      </c>
      <c r="AV2" s="7" t="s">
        <v>588</v>
      </c>
      <c r="AX2" s="6" t="s">
        <v>584</v>
      </c>
      <c r="AY2" s="6" t="s">
        <v>585</v>
      </c>
      <c r="AZ2" s="6" t="s">
        <v>586</v>
      </c>
      <c r="BA2" s="6" t="s">
        <v>587</v>
      </c>
      <c r="BB2" s="7" t="s">
        <v>588</v>
      </c>
    </row>
    <row r="3" spans="2:54" x14ac:dyDescent="0.25">
      <c r="B3" t="str">
        <f>REPLACE(C3,2,1,"B")  &amp; "-" &amp; IF(MOD(D3,2)=0,D3-1,D3+1)</f>
        <v>JB1-2</v>
      </c>
      <c r="C3" t="s">
        <v>219</v>
      </c>
      <c r="D3">
        <v>1</v>
      </c>
      <c r="E3" t="s">
        <v>220</v>
      </c>
      <c r="F3" t="s">
        <v>221</v>
      </c>
      <c r="H3" s="4" t="str">
        <f>REPLACE(I3,2,1,"B")  &amp; "-" &amp; IF(MOD(J3,2)=0,J3-1,J3+1)</f>
        <v>JB1-2</v>
      </c>
      <c r="I3" t="s">
        <v>219</v>
      </c>
      <c r="J3">
        <v>1</v>
      </c>
      <c r="K3" t="s">
        <v>220</v>
      </c>
      <c r="L3" t="s">
        <v>221</v>
      </c>
      <c r="N3" s="5" t="str">
        <f>REPLACE(O3,2,1,"B")  &amp; "-" &amp; IF(MOD(P3,2)=0,P3-1,P3+1)</f>
        <v>JB1-2</v>
      </c>
      <c r="O3" t="s">
        <v>219</v>
      </c>
      <c r="P3">
        <v>1</v>
      </c>
      <c r="Q3" t="s">
        <v>220</v>
      </c>
      <c r="R3" t="s">
        <v>221</v>
      </c>
      <c r="T3" s="4" t="str">
        <f>REPLACE(U3,2,1,"B")  &amp; "-" &amp; IF(MOD(V3,2)=0,V3-1,V3+1)</f>
        <v>JB1-2</v>
      </c>
      <c r="U3" t="s">
        <v>219</v>
      </c>
      <c r="V3">
        <v>1</v>
      </c>
      <c r="W3" t="s">
        <v>220</v>
      </c>
      <c r="X3" t="s">
        <v>221</v>
      </c>
      <c r="Z3" s="4" t="str">
        <f>REPLACE(AA3,2,1,"B")  &amp; "-" &amp; IF(MOD(AB3,2)=0,AB3-1,AB3+1)</f>
        <v>JB1-2</v>
      </c>
      <c r="AA3" t="s">
        <v>219</v>
      </c>
      <c r="AB3">
        <v>1</v>
      </c>
      <c r="AC3" t="s">
        <v>220</v>
      </c>
      <c r="AD3" t="s">
        <v>221</v>
      </c>
      <c r="AF3" s="4" t="str">
        <f>REPLACE(AG3,2,1,"B")  &amp; "-" &amp; IF(MOD(AH3,2)=0,AH3-1,AH3+1)</f>
        <v>JB1-2</v>
      </c>
      <c r="AG3" t="s">
        <v>219</v>
      </c>
      <c r="AH3">
        <v>1</v>
      </c>
      <c r="AI3" t="s">
        <v>220</v>
      </c>
      <c r="AJ3" t="s">
        <v>221</v>
      </c>
      <c r="AL3" s="4" t="str">
        <f t="shared" ref="AL3:AL66" si="0">REPLACE(AM3,2,1,"B")  &amp; "-" &amp; IF(MOD(AN3,2)=0,AN3-1,AN3+1)</f>
        <v>JB1-2</v>
      </c>
      <c r="AM3" t="s">
        <v>219</v>
      </c>
      <c r="AN3">
        <v>1</v>
      </c>
      <c r="AO3" t="s">
        <v>220</v>
      </c>
      <c r="AP3" t="s">
        <v>221</v>
      </c>
      <c r="AR3" s="4" t="str">
        <f t="shared" ref="AR3:AR66" si="1">REPLACE(AS3,2,1,"B")  &amp; "-" &amp; IF(MOD(AT3,2)=0,AT3-1,AT3+1)</f>
        <v>JB1-2</v>
      </c>
      <c r="AS3" t="s">
        <v>219</v>
      </c>
      <c r="AT3">
        <v>1</v>
      </c>
      <c r="AU3" t="s">
        <v>220</v>
      </c>
      <c r="AV3" t="s">
        <v>221</v>
      </c>
      <c r="AX3" s="4" t="str">
        <f t="shared" ref="AX3:AX66" si="2">REPLACE(AY3,2,1,"B")  &amp; "-" &amp; IF(MOD(AZ3,2)=0,AZ3-1,AZ3+1)</f>
        <v>JB1-2</v>
      </c>
      <c r="AY3" t="s">
        <v>219</v>
      </c>
      <c r="AZ3" s="32">
        <v>1</v>
      </c>
      <c r="BA3" s="33" t="s">
        <v>220</v>
      </c>
      <c r="BB3" s="34" t="s">
        <v>221</v>
      </c>
    </row>
    <row r="4" spans="2:54" x14ac:dyDescent="0.25">
      <c r="B4" s="2" t="str">
        <f t="shared" ref="B4:B67" si="3">REPLACE(C4,2,1,"B")  &amp; "-" &amp; IF(MOD(D4,2)=0,D4-1,D4+1)</f>
        <v>JB1-1</v>
      </c>
      <c r="C4" t="s">
        <v>219</v>
      </c>
      <c r="D4">
        <v>2</v>
      </c>
      <c r="E4" t="s">
        <v>222</v>
      </c>
      <c r="F4" t="s">
        <v>221</v>
      </c>
      <c r="H4" s="4" t="str">
        <f t="shared" ref="H4:H67" si="4">REPLACE(I4,2,1,"B")  &amp; "-" &amp; IF(MOD(J4,2)=0,J4-1,J4+1)</f>
        <v>JB1-1</v>
      </c>
      <c r="I4" t="s">
        <v>219</v>
      </c>
      <c r="J4">
        <v>2</v>
      </c>
      <c r="K4" t="s">
        <v>222</v>
      </c>
      <c r="L4" t="s">
        <v>221</v>
      </c>
      <c r="N4" s="5" t="str">
        <f t="shared" ref="N4:N67" si="5">REPLACE(O4,2,1,"B")  &amp; "-" &amp; IF(MOD(P4,2)=0,P4-1,P4+1)</f>
        <v>JB1-1</v>
      </c>
      <c r="O4" t="s">
        <v>219</v>
      </c>
      <c r="P4">
        <v>2</v>
      </c>
      <c r="Q4" t="s">
        <v>222</v>
      </c>
      <c r="R4" t="s">
        <v>221</v>
      </c>
      <c r="T4" s="4" t="str">
        <f t="shared" ref="T4:T67" si="6">REPLACE(U4,2,1,"B")  &amp; "-" &amp; IF(MOD(V4,2)=0,V4-1,V4+1)</f>
        <v>JB1-1</v>
      </c>
      <c r="U4" t="s">
        <v>219</v>
      </c>
      <c r="V4">
        <v>2</v>
      </c>
      <c r="W4" t="s">
        <v>222</v>
      </c>
      <c r="X4" t="s">
        <v>221</v>
      </c>
      <c r="Z4" s="4" t="str">
        <f t="shared" ref="Z4:Z67" si="7">REPLACE(AA4,2,1,"B")  &amp; "-" &amp; IF(MOD(AB4,2)=0,AB4-1,AB4+1)</f>
        <v>JB1-1</v>
      </c>
      <c r="AA4" t="s">
        <v>219</v>
      </c>
      <c r="AB4">
        <v>2</v>
      </c>
      <c r="AC4" t="s">
        <v>222</v>
      </c>
      <c r="AD4" t="s">
        <v>221</v>
      </c>
      <c r="AF4" s="4" t="str">
        <f t="shared" ref="AF4:AF67" si="8">REPLACE(AG4,2,1,"B")  &amp; "-" &amp; IF(MOD(AH4,2)=0,AH4-1,AH4+1)</f>
        <v>JB1-1</v>
      </c>
      <c r="AG4" t="s">
        <v>219</v>
      </c>
      <c r="AH4">
        <v>2</v>
      </c>
      <c r="AI4" t="s">
        <v>222</v>
      </c>
      <c r="AJ4" t="s">
        <v>221</v>
      </c>
      <c r="AL4" s="4" t="str">
        <f t="shared" si="0"/>
        <v>JB1-1</v>
      </c>
      <c r="AM4" t="s">
        <v>219</v>
      </c>
      <c r="AN4">
        <v>2</v>
      </c>
      <c r="AO4" t="s">
        <v>222</v>
      </c>
      <c r="AP4" t="s">
        <v>221</v>
      </c>
      <c r="AR4" s="4" t="str">
        <f t="shared" si="1"/>
        <v>JB1-1</v>
      </c>
      <c r="AS4" t="s">
        <v>219</v>
      </c>
      <c r="AT4">
        <v>2</v>
      </c>
      <c r="AU4" t="s">
        <v>222</v>
      </c>
      <c r="AV4" t="s">
        <v>221</v>
      </c>
      <c r="AX4" s="4" t="str">
        <f t="shared" si="2"/>
        <v>JB1-1</v>
      </c>
      <c r="AY4" s="33" t="s">
        <v>219</v>
      </c>
      <c r="AZ4" s="32">
        <v>2</v>
      </c>
      <c r="BA4" s="33" t="s">
        <v>222</v>
      </c>
      <c r="BB4" s="34" t="s">
        <v>221</v>
      </c>
    </row>
    <row r="5" spans="2:54" x14ac:dyDescent="0.25">
      <c r="B5" s="2" t="str">
        <f t="shared" si="3"/>
        <v>JB1-4</v>
      </c>
      <c r="C5" t="s">
        <v>219</v>
      </c>
      <c r="D5">
        <v>3</v>
      </c>
      <c r="E5" t="s">
        <v>220</v>
      </c>
      <c r="F5" t="s">
        <v>221</v>
      </c>
      <c r="H5" s="4" t="str">
        <f t="shared" si="4"/>
        <v>JB1-4</v>
      </c>
      <c r="I5" t="s">
        <v>219</v>
      </c>
      <c r="J5">
        <v>3</v>
      </c>
      <c r="K5" t="s">
        <v>220</v>
      </c>
      <c r="L5" t="s">
        <v>221</v>
      </c>
      <c r="N5" s="5" t="str">
        <f t="shared" si="5"/>
        <v>JB1-4</v>
      </c>
      <c r="O5" t="s">
        <v>219</v>
      </c>
      <c r="P5">
        <v>3</v>
      </c>
      <c r="Q5" t="s">
        <v>220</v>
      </c>
      <c r="R5" t="s">
        <v>221</v>
      </c>
      <c r="T5" s="4" t="str">
        <f t="shared" si="6"/>
        <v>JB1-4</v>
      </c>
      <c r="U5" t="s">
        <v>219</v>
      </c>
      <c r="V5">
        <v>3</v>
      </c>
      <c r="W5" t="s">
        <v>220</v>
      </c>
      <c r="X5" t="s">
        <v>221</v>
      </c>
      <c r="Z5" s="4" t="str">
        <f t="shared" si="7"/>
        <v>JB1-4</v>
      </c>
      <c r="AA5" t="s">
        <v>219</v>
      </c>
      <c r="AB5">
        <v>3</v>
      </c>
      <c r="AC5" t="s">
        <v>220</v>
      </c>
      <c r="AD5" t="s">
        <v>221</v>
      </c>
      <c r="AF5" s="4" t="str">
        <f t="shared" si="8"/>
        <v>JB1-4</v>
      </c>
      <c r="AG5" t="s">
        <v>219</v>
      </c>
      <c r="AH5">
        <v>3</v>
      </c>
      <c r="AI5" t="s">
        <v>220</v>
      </c>
      <c r="AJ5" t="s">
        <v>221</v>
      </c>
      <c r="AL5" s="4" t="str">
        <f t="shared" si="0"/>
        <v>JB1-4</v>
      </c>
      <c r="AM5" t="s">
        <v>219</v>
      </c>
      <c r="AN5">
        <v>3</v>
      </c>
      <c r="AO5" t="s">
        <v>220</v>
      </c>
      <c r="AP5" t="s">
        <v>221</v>
      </c>
      <c r="AR5" s="4" t="str">
        <f t="shared" si="1"/>
        <v>JB1-4</v>
      </c>
      <c r="AS5" t="s">
        <v>219</v>
      </c>
      <c r="AT5">
        <v>3</v>
      </c>
      <c r="AU5" t="s">
        <v>220</v>
      </c>
      <c r="AV5" t="s">
        <v>221</v>
      </c>
      <c r="AX5" s="4" t="str">
        <f t="shared" si="2"/>
        <v>JB1-4</v>
      </c>
      <c r="AY5" s="33" t="s">
        <v>219</v>
      </c>
      <c r="AZ5" s="32">
        <v>3</v>
      </c>
      <c r="BA5" s="33" t="s">
        <v>220</v>
      </c>
      <c r="BB5" s="34" t="s">
        <v>221</v>
      </c>
    </row>
    <row r="6" spans="2:54" x14ac:dyDescent="0.25">
      <c r="B6" s="2" t="str">
        <f t="shared" si="3"/>
        <v>JB1-3</v>
      </c>
      <c r="C6" t="s">
        <v>219</v>
      </c>
      <c r="D6">
        <v>4</v>
      </c>
      <c r="E6" t="s">
        <v>589</v>
      </c>
      <c r="F6" t="s">
        <v>221</v>
      </c>
      <c r="H6" s="4" t="str">
        <f t="shared" si="4"/>
        <v>JB1-3</v>
      </c>
      <c r="I6" t="s">
        <v>219</v>
      </c>
      <c r="J6">
        <v>4</v>
      </c>
      <c r="K6" t="s">
        <v>533</v>
      </c>
      <c r="L6" t="s">
        <v>724</v>
      </c>
      <c r="N6" s="5" t="str">
        <f t="shared" si="5"/>
        <v>JB1-3</v>
      </c>
      <c r="O6" t="s">
        <v>219</v>
      </c>
      <c r="P6">
        <v>4</v>
      </c>
      <c r="Q6" t="s">
        <v>589</v>
      </c>
      <c r="R6" t="s">
        <v>221</v>
      </c>
      <c r="T6" s="4" t="str">
        <f t="shared" si="6"/>
        <v>JB1-3</v>
      </c>
      <c r="U6" t="s">
        <v>219</v>
      </c>
      <c r="V6">
        <v>4</v>
      </c>
      <c r="W6" t="s">
        <v>223</v>
      </c>
      <c r="X6" t="s">
        <v>221</v>
      </c>
      <c r="Z6" s="4" t="str">
        <f t="shared" si="7"/>
        <v>JB1-3</v>
      </c>
      <c r="AA6" t="s">
        <v>219</v>
      </c>
      <c r="AB6">
        <v>4</v>
      </c>
      <c r="AC6" t="s">
        <v>223</v>
      </c>
      <c r="AD6" t="s">
        <v>221</v>
      </c>
      <c r="AF6" s="4" t="str">
        <f t="shared" si="8"/>
        <v>JB1-3</v>
      </c>
      <c r="AG6" t="s">
        <v>219</v>
      </c>
      <c r="AH6">
        <v>4</v>
      </c>
      <c r="AI6" t="s">
        <v>1066</v>
      </c>
      <c r="AJ6" t="s">
        <v>1067</v>
      </c>
      <c r="AL6" s="4" t="str">
        <f t="shared" si="0"/>
        <v>JB1-3</v>
      </c>
      <c r="AM6" t="s">
        <v>219</v>
      </c>
      <c r="AN6">
        <v>4</v>
      </c>
      <c r="AO6" t="s">
        <v>1280</v>
      </c>
      <c r="AP6" t="s">
        <v>820</v>
      </c>
      <c r="AR6" s="4" t="str">
        <f t="shared" si="1"/>
        <v>JB1-3</v>
      </c>
      <c r="AS6" t="s">
        <v>219</v>
      </c>
      <c r="AT6">
        <v>4</v>
      </c>
      <c r="AU6" t="s">
        <v>452</v>
      </c>
      <c r="AV6" t="s">
        <v>993</v>
      </c>
      <c r="AX6" s="4" t="str">
        <f t="shared" si="2"/>
        <v>JB1-3</v>
      </c>
      <c r="AY6" s="33" t="s">
        <v>219</v>
      </c>
      <c r="AZ6" s="32">
        <v>4</v>
      </c>
      <c r="BA6" s="33" t="s">
        <v>223</v>
      </c>
      <c r="BB6" s="34" t="s">
        <v>221</v>
      </c>
    </row>
    <row r="7" spans="2:54" x14ac:dyDescent="0.25">
      <c r="B7" s="2" t="str">
        <f t="shared" si="3"/>
        <v>JB1-6</v>
      </c>
      <c r="C7" t="s">
        <v>219</v>
      </c>
      <c r="D7">
        <v>5</v>
      </c>
      <c r="E7" t="s">
        <v>220</v>
      </c>
      <c r="F7" t="s">
        <v>221</v>
      </c>
      <c r="H7" s="4" t="str">
        <f t="shared" si="4"/>
        <v>JB1-6</v>
      </c>
      <c r="I7" t="s">
        <v>219</v>
      </c>
      <c r="J7">
        <v>5</v>
      </c>
      <c r="K7" t="s">
        <v>220</v>
      </c>
      <c r="L7" t="s">
        <v>221</v>
      </c>
      <c r="N7" s="5" t="str">
        <f t="shared" si="5"/>
        <v>JB1-6</v>
      </c>
      <c r="O7" t="s">
        <v>219</v>
      </c>
      <c r="P7">
        <v>5</v>
      </c>
      <c r="Q7" t="s">
        <v>220</v>
      </c>
      <c r="R7" t="s">
        <v>221</v>
      </c>
      <c r="T7" s="4" t="str">
        <f t="shared" si="6"/>
        <v>JB1-6</v>
      </c>
      <c r="U7" t="s">
        <v>219</v>
      </c>
      <c r="V7">
        <v>5</v>
      </c>
      <c r="W7" t="s">
        <v>220</v>
      </c>
      <c r="X7" t="s">
        <v>221</v>
      </c>
      <c r="Z7" s="4" t="str">
        <f t="shared" si="7"/>
        <v>JB1-6</v>
      </c>
      <c r="AA7" t="s">
        <v>219</v>
      </c>
      <c r="AB7">
        <v>5</v>
      </c>
      <c r="AC7" t="s">
        <v>220</v>
      </c>
      <c r="AD7" t="s">
        <v>221</v>
      </c>
      <c r="AF7" s="4" t="str">
        <f t="shared" si="8"/>
        <v>JB1-6</v>
      </c>
      <c r="AG7" t="s">
        <v>219</v>
      </c>
      <c r="AH7">
        <v>5</v>
      </c>
      <c r="AI7" t="s">
        <v>220</v>
      </c>
      <c r="AJ7" t="s">
        <v>221</v>
      </c>
      <c r="AL7" s="4" t="str">
        <f t="shared" si="0"/>
        <v>JB1-6</v>
      </c>
      <c r="AM7" t="s">
        <v>219</v>
      </c>
      <c r="AN7">
        <v>5</v>
      </c>
      <c r="AO7" t="s">
        <v>220</v>
      </c>
      <c r="AP7" t="s">
        <v>221</v>
      </c>
      <c r="AR7" s="4" t="str">
        <f t="shared" si="1"/>
        <v>JB1-6</v>
      </c>
      <c r="AS7" t="s">
        <v>219</v>
      </c>
      <c r="AT7">
        <v>5</v>
      </c>
      <c r="AU7" t="s">
        <v>220</v>
      </c>
      <c r="AV7" t="s">
        <v>221</v>
      </c>
      <c r="AX7" s="4" t="str">
        <f t="shared" si="2"/>
        <v>JB1-6</v>
      </c>
      <c r="AY7" s="33" t="s">
        <v>219</v>
      </c>
      <c r="AZ7" s="32">
        <v>5</v>
      </c>
      <c r="BA7" s="33" t="s">
        <v>220</v>
      </c>
      <c r="BB7" s="34" t="s">
        <v>221</v>
      </c>
    </row>
    <row r="8" spans="2:54" x14ac:dyDescent="0.25">
      <c r="B8" s="2" t="str">
        <f t="shared" si="3"/>
        <v>JB1-5</v>
      </c>
      <c r="C8" t="s">
        <v>219</v>
      </c>
      <c r="D8">
        <v>6</v>
      </c>
      <c r="E8" t="s">
        <v>590</v>
      </c>
      <c r="F8" t="s">
        <v>221</v>
      </c>
      <c r="H8" s="4" t="str">
        <f t="shared" si="4"/>
        <v>JB1-5</v>
      </c>
      <c r="I8" t="s">
        <v>219</v>
      </c>
      <c r="J8">
        <v>6</v>
      </c>
      <c r="K8" t="s">
        <v>529</v>
      </c>
      <c r="L8" t="s">
        <v>723</v>
      </c>
      <c r="N8" s="5" t="str">
        <f t="shared" si="5"/>
        <v>JB1-5</v>
      </c>
      <c r="O8" t="s">
        <v>219</v>
      </c>
      <c r="P8">
        <v>6</v>
      </c>
      <c r="Q8" t="s">
        <v>590</v>
      </c>
      <c r="R8" t="s">
        <v>221</v>
      </c>
      <c r="T8" s="4" t="str">
        <f t="shared" si="6"/>
        <v>JB1-5</v>
      </c>
      <c r="U8" t="s">
        <v>219</v>
      </c>
      <c r="V8">
        <v>6</v>
      </c>
      <c r="W8" t="s">
        <v>224</v>
      </c>
      <c r="X8" t="s">
        <v>221</v>
      </c>
      <c r="Z8" s="4" t="str">
        <f t="shared" si="7"/>
        <v>JB1-5</v>
      </c>
      <c r="AA8" t="s">
        <v>219</v>
      </c>
      <c r="AB8">
        <v>6</v>
      </c>
      <c r="AC8" t="s">
        <v>224</v>
      </c>
      <c r="AD8" t="s">
        <v>221</v>
      </c>
      <c r="AF8" s="4" t="str">
        <f t="shared" si="8"/>
        <v>JB1-5</v>
      </c>
      <c r="AG8" t="s">
        <v>219</v>
      </c>
      <c r="AH8">
        <v>6</v>
      </c>
      <c r="AI8" t="s">
        <v>1068</v>
      </c>
      <c r="AJ8" t="s">
        <v>1069</v>
      </c>
      <c r="AL8" s="4" t="str">
        <f t="shared" si="0"/>
        <v>JB1-5</v>
      </c>
      <c r="AM8" t="s">
        <v>219</v>
      </c>
      <c r="AN8">
        <v>6</v>
      </c>
      <c r="AO8" t="s">
        <v>1283</v>
      </c>
      <c r="AP8" t="s">
        <v>821</v>
      </c>
      <c r="AR8" s="4" t="str">
        <f t="shared" si="1"/>
        <v>JB1-5</v>
      </c>
      <c r="AS8" t="s">
        <v>219</v>
      </c>
      <c r="AT8">
        <v>6</v>
      </c>
      <c r="AU8" t="s">
        <v>456</v>
      </c>
      <c r="AV8" t="s">
        <v>381</v>
      </c>
      <c r="AX8" s="4" t="str">
        <f t="shared" si="2"/>
        <v>JB1-5</v>
      </c>
      <c r="AY8" s="33" t="s">
        <v>219</v>
      </c>
      <c r="AZ8" s="32">
        <v>6</v>
      </c>
      <c r="BA8" s="33" t="s">
        <v>224</v>
      </c>
      <c r="BB8" s="34" t="s">
        <v>221</v>
      </c>
    </row>
    <row r="9" spans="2:54" x14ac:dyDescent="0.25">
      <c r="B9" s="2" t="str">
        <f t="shared" si="3"/>
        <v>JB1-8</v>
      </c>
      <c r="C9" t="s">
        <v>219</v>
      </c>
      <c r="D9">
        <v>7</v>
      </c>
      <c r="E9" t="s">
        <v>225</v>
      </c>
      <c r="F9" t="s">
        <v>221</v>
      </c>
      <c r="H9" s="4" t="str">
        <f t="shared" si="4"/>
        <v>JB1-8</v>
      </c>
      <c r="I9" t="s">
        <v>219</v>
      </c>
      <c r="J9">
        <v>7</v>
      </c>
      <c r="K9" t="s">
        <v>762</v>
      </c>
      <c r="L9" t="s">
        <v>221</v>
      </c>
      <c r="N9" s="5" t="str">
        <f t="shared" si="5"/>
        <v>JB1-8</v>
      </c>
      <c r="O9" t="s">
        <v>219</v>
      </c>
      <c r="P9">
        <v>7</v>
      </c>
      <c r="Q9" t="s">
        <v>225</v>
      </c>
      <c r="R9" t="s">
        <v>221</v>
      </c>
      <c r="T9" s="4" t="str">
        <f t="shared" si="6"/>
        <v>JB1-8</v>
      </c>
      <c r="U9" t="s">
        <v>219</v>
      </c>
      <c r="V9">
        <v>7</v>
      </c>
      <c r="W9" t="s">
        <v>225</v>
      </c>
      <c r="X9" t="s">
        <v>221</v>
      </c>
      <c r="Z9" s="4" t="str">
        <f t="shared" si="7"/>
        <v>JB1-8</v>
      </c>
      <c r="AA9" t="s">
        <v>219</v>
      </c>
      <c r="AB9">
        <v>7</v>
      </c>
      <c r="AC9" t="s">
        <v>225</v>
      </c>
      <c r="AD9" t="s">
        <v>221</v>
      </c>
      <c r="AF9" s="4" t="str">
        <f t="shared" si="8"/>
        <v>JB1-8</v>
      </c>
      <c r="AG9" t="s">
        <v>219</v>
      </c>
      <c r="AH9">
        <v>7</v>
      </c>
      <c r="AI9" t="s">
        <v>1070</v>
      </c>
      <c r="AJ9" t="s">
        <v>221</v>
      </c>
      <c r="AL9" s="4" t="str">
        <f t="shared" si="0"/>
        <v>JB1-8</v>
      </c>
      <c r="AM9" t="s">
        <v>219</v>
      </c>
      <c r="AN9">
        <v>7</v>
      </c>
      <c r="AO9" t="s">
        <v>667</v>
      </c>
      <c r="AP9" t="s">
        <v>221</v>
      </c>
      <c r="AR9" s="4" t="str">
        <f t="shared" si="1"/>
        <v>JB1-8</v>
      </c>
      <c r="AS9" t="s">
        <v>219</v>
      </c>
      <c r="AT9">
        <v>7</v>
      </c>
      <c r="AU9" t="s">
        <v>225</v>
      </c>
      <c r="AV9" t="s">
        <v>221</v>
      </c>
      <c r="AX9" s="4" t="str">
        <f t="shared" si="2"/>
        <v>JB1-8</v>
      </c>
      <c r="AY9" s="33" t="s">
        <v>219</v>
      </c>
      <c r="AZ9" s="32">
        <v>7</v>
      </c>
      <c r="BA9" s="33" t="s">
        <v>225</v>
      </c>
      <c r="BB9" s="34" t="s">
        <v>221</v>
      </c>
    </row>
    <row r="10" spans="2:54" x14ac:dyDescent="0.25">
      <c r="B10" s="2" t="str">
        <f t="shared" si="3"/>
        <v>JB1-7</v>
      </c>
      <c r="C10" t="s">
        <v>219</v>
      </c>
      <c r="D10">
        <v>8</v>
      </c>
      <c r="E10" t="s">
        <v>222</v>
      </c>
      <c r="F10" t="s">
        <v>221</v>
      </c>
      <c r="H10" s="4" t="str">
        <f t="shared" si="4"/>
        <v>JB1-7</v>
      </c>
      <c r="I10" t="s">
        <v>219</v>
      </c>
      <c r="J10">
        <v>8</v>
      </c>
      <c r="K10" t="s">
        <v>222</v>
      </c>
      <c r="L10" t="s">
        <v>221</v>
      </c>
      <c r="N10" s="5" t="str">
        <f t="shared" si="5"/>
        <v>JB1-7</v>
      </c>
      <c r="O10" t="s">
        <v>219</v>
      </c>
      <c r="P10">
        <v>8</v>
      </c>
      <c r="Q10" t="s">
        <v>222</v>
      </c>
      <c r="R10" t="s">
        <v>221</v>
      </c>
      <c r="T10" s="4" t="str">
        <f t="shared" si="6"/>
        <v>JB1-7</v>
      </c>
      <c r="U10" t="s">
        <v>219</v>
      </c>
      <c r="V10">
        <v>8</v>
      </c>
      <c r="W10" t="s">
        <v>222</v>
      </c>
      <c r="X10" t="s">
        <v>221</v>
      </c>
      <c r="Z10" s="4" t="str">
        <f t="shared" si="7"/>
        <v>JB1-7</v>
      </c>
      <c r="AA10" t="s">
        <v>219</v>
      </c>
      <c r="AB10">
        <v>8</v>
      </c>
      <c r="AC10" t="s">
        <v>222</v>
      </c>
      <c r="AD10" t="s">
        <v>221</v>
      </c>
      <c r="AF10" s="4" t="str">
        <f t="shared" si="8"/>
        <v>JB1-7</v>
      </c>
      <c r="AG10" t="s">
        <v>219</v>
      </c>
      <c r="AH10">
        <v>8</v>
      </c>
      <c r="AI10" t="s">
        <v>222</v>
      </c>
      <c r="AJ10" t="s">
        <v>221</v>
      </c>
      <c r="AL10" s="4" t="str">
        <f t="shared" si="0"/>
        <v>JB1-7</v>
      </c>
      <c r="AM10" t="s">
        <v>219</v>
      </c>
      <c r="AN10">
        <v>8</v>
      </c>
      <c r="AO10" t="s">
        <v>222</v>
      </c>
      <c r="AP10" t="s">
        <v>221</v>
      </c>
      <c r="AR10" s="4" t="str">
        <f t="shared" si="1"/>
        <v>JB1-7</v>
      </c>
      <c r="AS10" t="s">
        <v>219</v>
      </c>
      <c r="AT10">
        <v>8</v>
      </c>
      <c r="AU10" t="s">
        <v>222</v>
      </c>
      <c r="AV10" t="s">
        <v>221</v>
      </c>
      <c r="AX10" s="4" t="str">
        <f t="shared" si="2"/>
        <v>JB1-7</v>
      </c>
      <c r="AY10" s="33" t="s">
        <v>219</v>
      </c>
      <c r="AZ10" s="32">
        <v>8</v>
      </c>
      <c r="BA10" s="33" t="s">
        <v>222</v>
      </c>
      <c r="BB10" s="34" t="s">
        <v>221</v>
      </c>
    </row>
    <row r="11" spans="2:54" x14ac:dyDescent="0.25">
      <c r="B11" s="2" t="str">
        <f t="shared" si="3"/>
        <v>JB1-10</v>
      </c>
      <c r="C11" t="s">
        <v>219</v>
      </c>
      <c r="D11">
        <v>9</v>
      </c>
      <c r="E11" t="s">
        <v>591</v>
      </c>
      <c r="F11" t="s">
        <v>221</v>
      </c>
      <c r="H11" s="4" t="str">
        <f t="shared" si="4"/>
        <v>JB1-10</v>
      </c>
      <c r="I11" t="s">
        <v>219</v>
      </c>
      <c r="J11">
        <v>9</v>
      </c>
      <c r="K11" t="s">
        <v>591</v>
      </c>
      <c r="L11" t="s">
        <v>221</v>
      </c>
      <c r="N11" s="5" t="str">
        <f t="shared" si="5"/>
        <v>JB1-10</v>
      </c>
      <c r="O11" t="s">
        <v>219</v>
      </c>
      <c r="P11">
        <v>9</v>
      </c>
      <c r="Q11" t="s">
        <v>858</v>
      </c>
      <c r="R11" t="s">
        <v>221</v>
      </c>
      <c r="T11" s="4" t="str">
        <f t="shared" si="6"/>
        <v>JB1-10</v>
      </c>
      <c r="U11" t="s">
        <v>219</v>
      </c>
      <c r="V11">
        <v>9</v>
      </c>
      <c r="W11" t="s">
        <v>354</v>
      </c>
      <c r="X11" t="s">
        <v>221</v>
      </c>
      <c r="Z11" s="4" t="str">
        <f t="shared" si="7"/>
        <v>JB1-10</v>
      </c>
      <c r="AA11" t="s">
        <v>219</v>
      </c>
      <c r="AB11">
        <v>9</v>
      </c>
      <c r="AC11" t="s">
        <v>226</v>
      </c>
      <c r="AD11" t="s">
        <v>221</v>
      </c>
      <c r="AF11" s="4" t="str">
        <f t="shared" si="8"/>
        <v>JB1-10</v>
      </c>
      <c r="AG11" t="s">
        <v>219</v>
      </c>
      <c r="AH11">
        <v>9</v>
      </c>
      <c r="AI11" t="s">
        <v>1071</v>
      </c>
      <c r="AJ11" t="s">
        <v>221</v>
      </c>
      <c r="AL11" s="4" t="str">
        <f t="shared" si="0"/>
        <v>JB1-10</v>
      </c>
      <c r="AM11" t="s">
        <v>219</v>
      </c>
      <c r="AN11">
        <v>9</v>
      </c>
      <c r="AO11" t="s">
        <v>354</v>
      </c>
      <c r="AP11" t="s">
        <v>221</v>
      </c>
      <c r="AR11" s="4" t="str">
        <f t="shared" si="1"/>
        <v>JB1-10</v>
      </c>
      <c r="AS11" t="s">
        <v>219</v>
      </c>
      <c r="AT11">
        <v>9</v>
      </c>
      <c r="AU11" t="s">
        <v>858</v>
      </c>
      <c r="AV11" t="s">
        <v>221</v>
      </c>
      <c r="AX11" s="4" t="str">
        <f t="shared" si="2"/>
        <v>JB1-10</v>
      </c>
      <c r="AY11" s="33" t="s">
        <v>219</v>
      </c>
      <c r="AZ11" s="32">
        <v>9</v>
      </c>
      <c r="BA11" s="33" t="s">
        <v>1490</v>
      </c>
      <c r="BB11" s="34" t="s">
        <v>221</v>
      </c>
    </row>
    <row r="12" spans="2:54" x14ac:dyDescent="0.25">
      <c r="B12" s="2" t="str">
        <f t="shared" si="3"/>
        <v>JB1-9</v>
      </c>
      <c r="C12" t="s">
        <v>219</v>
      </c>
      <c r="D12">
        <v>10</v>
      </c>
      <c r="E12" t="s">
        <v>592</v>
      </c>
      <c r="F12" t="s">
        <v>221</v>
      </c>
      <c r="H12" s="4" t="str">
        <f t="shared" si="4"/>
        <v>JB1-9</v>
      </c>
      <c r="I12" t="s">
        <v>219</v>
      </c>
      <c r="J12">
        <v>10</v>
      </c>
      <c r="K12" t="s">
        <v>519</v>
      </c>
      <c r="L12" t="s">
        <v>703</v>
      </c>
      <c r="N12" s="5" t="str">
        <f t="shared" si="5"/>
        <v>JB1-9</v>
      </c>
      <c r="O12" t="s">
        <v>219</v>
      </c>
      <c r="P12">
        <v>10</v>
      </c>
      <c r="Q12" t="s">
        <v>592</v>
      </c>
      <c r="R12" t="s">
        <v>221</v>
      </c>
      <c r="T12" s="4" t="str">
        <f t="shared" si="6"/>
        <v>JB1-9</v>
      </c>
      <c r="U12" t="s">
        <v>219</v>
      </c>
      <c r="V12">
        <v>10</v>
      </c>
      <c r="W12" t="s">
        <v>227</v>
      </c>
      <c r="X12" t="s">
        <v>221</v>
      </c>
      <c r="Z12" s="4" t="str">
        <f t="shared" si="7"/>
        <v>JB1-9</v>
      </c>
      <c r="AA12" t="s">
        <v>219</v>
      </c>
      <c r="AB12">
        <v>10</v>
      </c>
      <c r="AC12" t="s">
        <v>227</v>
      </c>
      <c r="AD12" t="s">
        <v>221</v>
      </c>
      <c r="AF12" s="4" t="str">
        <f t="shared" si="8"/>
        <v>JB1-9</v>
      </c>
      <c r="AG12" t="s">
        <v>219</v>
      </c>
      <c r="AH12">
        <v>10</v>
      </c>
      <c r="AI12" t="s">
        <v>1072</v>
      </c>
      <c r="AJ12" t="s">
        <v>1073</v>
      </c>
      <c r="AL12" s="4" t="str">
        <f t="shared" si="0"/>
        <v>JB1-9</v>
      </c>
      <c r="AM12" t="s">
        <v>219</v>
      </c>
      <c r="AN12">
        <v>10</v>
      </c>
      <c r="AO12" t="s">
        <v>1282</v>
      </c>
      <c r="AP12" t="s">
        <v>808</v>
      </c>
      <c r="AR12" s="4" t="str">
        <f t="shared" si="1"/>
        <v>JB1-9</v>
      </c>
      <c r="AS12" t="s">
        <v>219</v>
      </c>
      <c r="AT12">
        <v>10</v>
      </c>
      <c r="AU12" t="s">
        <v>444</v>
      </c>
      <c r="AV12" t="s">
        <v>548</v>
      </c>
      <c r="AX12" s="4" t="str">
        <f t="shared" si="2"/>
        <v>JB1-9</v>
      </c>
      <c r="AY12" s="33" t="s">
        <v>219</v>
      </c>
      <c r="AZ12" s="32">
        <v>10</v>
      </c>
      <c r="BA12" s="33" t="s">
        <v>227</v>
      </c>
      <c r="BB12" s="34" t="s">
        <v>221</v>
      </c>
    </row>
    <row r="13" spans="2:54" x14ac:dyDescent="0.25">
      <c r="B13" s="2" t="str">
        <f t="shared" si="3"/>
        <v>JB1-12</v>
      </c>
      <c r="C13" t="s">
        <v>219</v>
      </c>
      <c r="D13">
        <v>11</v>
      </c>
      <c r="E13" t="s">
        <v>591</v>
      </c>
      <c r="F13" t="s">
        <v>221</v>
      </c>
      <c r="H13" s="4" t="str">
        <f t="shared" si="4"/>
        <v>JB1-12</v>
      </c>
      <c r="I13" t="s">
        <v>219</v>
      </c>
      <c r="J13">
        <v>11</v>
      </c>
      <c r="K13" t="s">
        <v>591</v>
      </c>
      <c r="L13" t="s">
        <v>221</v>
      </c>
      <c r="N13" s="5" t="str">
        <f t="shared" si="5"/>
        <v>JB1-12</v>
      </c>
      <c r="O13" t="s">
        <v>219</v>
      </c>
      <c r="P13">
        <v>11</v>
      </c>
      <c r="Q13" t="s">
        <v>858</v>
      </c>
      <c r="R13" t="s">
        <v>221</v>
      </c>
      <c r="T13" s="4" t="str">
        <f t="shared" si="6"/>
        <v>JB1-12</v>
      </c>
      <c r="U13" t="s">
        <v>219</v>
      </c>
      <c r="V13">
        <v>11</v>
      </c>
      <c r="W13" t="s">
        <v>354</v>
      </c>
      <c r="X13" t="s">
        <v>221</v>
      </c>
      <c r="Z13" s="4" t="str">
        <f t="shared" si="7"/>
        <v>JB1-12</v>
      </c>
      <c r="AA13" t="s">
        <v>219</v>
      </c>
      <c r="AB13">
        <v>11</v>
      </c>
      <c r="AC13" t="s">
        <v>226</v>
      </c>
      <c r="AD13" t="s">
        <v>221</v>
      </c>
      <c r="AF13" s="4" t="str">
        <f t="shared" si="8"/>
        <v>JB1-12</v>
      </c>
      <c r="AG13" t="s">
        <v>219</v>
      </c>
      <c r="AH13">
        <v>11</v>
      </c>
      <c r="AI13" t="s">
        <v>1071</v>
      </c>
      <c r="AJ13" t="s">
        <v>221</v>
      </c>
      <c r="AL13" s="4" t="str">
        <f t="shared" si="0"/>
        <v>JB1-12</v>
      </c>
      <c r="AM13" t="s">
        <v>219</v>
      </c>
      <c r="AN13">
        <v>11</v>
      </c>
      <c r="AO13" t="s">
        <v>354</v>
      </c>
      <c r="AP13" t="s">
        <v>221</v>
      </c>
      <c r="AR13" s="4" t="str">
        <f t="shared" si="1"/>
        <v>JB1-12</v>
      </c>
      <c r="AS13" t="s">
        <v>219</v>
      </c>
      <c r="AT13">
        <v>11</v>
      </c>
      <c r="AU13" t="s">
        <v>858</v>
      </c>
      <c r="AV13" t="s">
        <v>221</v>
      </c>
      <c r="AX13" s="4" t="str">
        <f t="shared" si="2"/>
        <v>JB1-12</v>
      </c>
      <c r="AY13" s="33" t="s">
        <v>219</v>
      </c>
      <c r="AZ13" s="32">
        <v>11</v>
      </c>
      <c r="BA13" s="33" t="s">
        <v>1490</v>
      </c>
      <c r="BB13" s="34" t="s">
        <v>221</v>
      </c>
    </row>
    <row r="14" spans="2:54" x14ac:dyDescent="0.25">
      <c r="B14" s="2" t="str">
        <f t="shared" si="3"/>
        <v>JB1-11</v>
      </c>
      <c r="C14" t="s">
        <v>219</v>
      </c>
      <c r="D14">
        <v>12</v>
      </c>
      <c r="E14" t="s">
        <v>593</v>
      </c>
      <c r="F14" t="s">
        <v>221</v>
      </c>
      <c r="H14" s="4" t="str">
        <f t="shared" si="4"/>
        <v>JB1-11</v>
      </c>
      <c r="I14" t="s">
        <v>219</v>
      </c>
      <c r="J14">
        <v>12</v>
      </c>
      <c r="K14" t="s">
        <v>515</v>
      </c>
      <c r="L14" t="s">
        <v>704</v>
      </c>
      <c r="N14" s="5" t="str">
        <f t="shared" si="5"/>
        <v>JB1-11</v>
      </c>
      <c r="O14" t="s">
        <v>219</v>
      </c>
      <c r="P14">
        <v>12</v>
      </c>
      <c r="Q14" t="s">
        <v>593</v>
      </c>
      <c r="R14" t="s">
        <v>221</v>
      </c>
      <c r="T14" s="4" t="str">
        <f t="shared" si="6"/>
        <v>JB1-11</v>
      </c>
      <c r="U14" t="s">
        <v>219</v>
      </c>
      <c r="V14">
        <v>12</v>
      </c>
      <c r="W14" t="s">
        <v>228</v>
      </c>
      <c r="X14" t="s">
        <v>221</v>
      </c>
      <c r="Z14" s="4" t="str">
        <f t="shared" si="7"/>
        <v>JB1-11</v>
      </c>
      <c r="AA14" t="s">
        <v>219</v>
      </c>
      <c r="AB14">
        <v>12</v>
      </c>
      <c r="AC14" t="s">
        <v>228</v>
      </c>
      <c r="AD14" t="s">
        <v>221</v>
      </c>
      <c r="AF14" s="4" t="str">
        <f t="shared" si="8"/>
        <v>JB1-11</v>
      </c>
      <c r="AG14" t="s">
        <v>219</v>
      </c>
      <c r="AH14">
        <v>12</v>
      </c>
      <c r="AI14" t="s">
        <v>1074</v>
      </c>
      <c r="AJ14" t="s">
        <v>1075</v>
      </c>
      <c r="AL14" s="4" t="str">
        <f t="shared" si="0"/>
        <v>JB1-11</v>
      </c>
      <c r="AM14" t="s">
        <v>219</v>
      </c>
      <c r="AN14">
        <v>12</v>
      </c>
      <c r="AO14" t="s">
        <v>1285</v>
      </c>
      <c r="AP14" t="s">
        <v>807</v>
      </c>
      <c r="AR14" s="4" t="str">
        <f t="shared" si="1"/>
        <v>JB1-11</v>
      </c>
      <c r="AS14" t="s">
        <v>219</v>
      </c>
      <c r="AT14">
        <v>12</v>
      </c>
      <c r="AU14" t="s">
        <v>448</v>
      </c>
      <c r="AV14" t="s">
        <v>966</v>
      </c>
      <c r="AX14" s="4" t="str">
        <f t="shared" si="2"/>
        <v>JB1-11</v>
      </c>
      <c r="AY14" s="33" t="s">
        <v>219</v>
      </c>
      <c r="AZ14" s="32">
        <v>12</v>
      </c>
      <c r="BA14" s="33" t="s">
        <v>228</v>
      </c>
      <c r="BB14" s="34" t="s">
        <v>221</v>
      </c>
    </row>
    <row r="15" spans="2:54" x14ac:dyDescent="0.25">
      <c r="B15" s="2" t="str">
        <f t="shared" si="3"/>
        <v>JB1-14</v>
      </c>
      <c r="C15" t="s">
        <v>219</v>
      </c>
      <c r="D15">
        <v>13</v>
      </c>
      <c r="E15" t="s">
        <v>229</v>
      </c>
      <c r="F15" t="s">
        <v>221</v>
      </c>
      <c r="H15" s="4" t="str">
        <f t="shared" si="4"/>
        <v>JB1-14</v>
      </c>
      <c r="I15" t="s">
        <v>219</v>
      </c>
      <c r="J15">
        <v>13</v>
      </c>
      <c r="K15" t="s">
        <v>229</v>
      </c>
      <c r="L15" t="s">
        <v>221</v>
      </c>
      <c r="N15" s="5" t="str">
        <f t="shared" si="5"/>
        <v>JB1-14</v>
      </c>
      <c r="O15" t="s">
        <v>219</v>
      </c>
      <c r="P15">
        <v>13</v>
      </c>
      <c r="Q15" t="s">
        <v>229</v>
      </c>
      <c r="R15" t="s">
        <v>221</v>
      </c>
      <c r="T15" s="4" t="str">
        <f t="shared" si="6"/>
        <v>JB1-14</v>
      </c>
      <c r="U15" t="s">
        <v>219</v>
      </c>
      <c r="V15">
        <v>13</v>
      </c>
      <c r="W15" t="s">
        <v>229</v>
      </c>
      <c r="X15" t="s">
        <v>221</v>
      </c>
      <c r="Z15" s="4" t="str">
        <f t="shared" si="7"/>
        <v>JB1-14</v>
      </c>
      <c r="AA15" t="s">
        <v>219</v>
      </c>
      <c r="AB15">
        <v>13</v>
      </c>
      <c r="AC15" t="s">
        <v>229</v>
      </c>
      <c r="AD15" t="s">
        <v>221</v>
      </c>
      <c r="AF15" s="4" t="str">
        <f t="shared" si="8"/>
        <v>JB1-14</v>
      </c>
      <c r="AG15" t="s">
        <v>219</v>
      </c>
      <c r="AH15">
        <v>13</v>
      </c>
      <c r="AI15" t="s">
        <v>229</v>
      </c>
      <c r="AJ15" t="s">
        <v>221</v>
      </c>
      <c r="AL15" s="4" t="str">
        <f t="shared" si="0"/>
        <v>JB1-14</v>
      </c>
      <c r="AM15" t="s">
        <v>219</v>
      </c>
      <c r="AN15">
        <v>13</v>
      </c>
      <c r="AO15" t="s">
        <v>229</v>
      </c>
      <c r="AP15" t="s">
        <v>221</v>
      </c>
      <c r="AR15" s="4" t="str">
        <f t="shared" si="1"/>
        <v>JB1-14</v>
      </c>
      <c r="AS15" t="s">
        <v>219</v>
      </c>
      <c r="AT15">
        <v>13</v>
      </c>
      <c r="AU15" t="s">
        <v>229</v>
      </c>
      <c r="AV15" t="s">
        <v>221</v>
      </c>
      <c r="AX15" s="4" t="str">
        <f t="shared" si="2"/>
        <v>JB1-14</v>
      </c>
      <c r="AY15" s="33" t="s">
        <v>219</v>
      </c>
      <c r="AZ15" s="32">
        <v>13</v>
      </c>
      <c r="BA15" s="33" t="s">
        <v>229</v>
      </c>
      <c r="BB15" s="34" t="s">
        <v>221</v>
      </c>
    </row>
    <row r="16" spans="2:54" x14ac:dyDescent="0.25">
      <c r="B16" s="2" t="str">
        <f t="shared" si="3"/>
        <v>JB1-13</v>
      </c>
      <c r="C16" t="s">
        <v>219</v>
      </c>
      <c r="D16">
        <v>14</v>
      </c>
      <c r="E16" t="s">
        <v>355</v>
      </c>
      <c r="F16" t="s">
        <v>221</v>
      </c>
      <c r="H16" s="4" t="str">
        <f t="shared" si="4"/>
        <v>JB1-13</v>
      </c>
      <c r="I16" t="s">
        <v>219</v>
      </c>
      <c r="J16">
        <v>14</v>
      </c>
      <c r="K16" t="s">
        <v>667</v>
      </c>
      <c r="L16" t="s">
        <v>221</v>
      </c>
      <c r="N16" s="5" t="str">
        <f t="shared" si="5"/>
        <v>JB1-13</v>
      </c>
      <c r="O16" t="s">
        <v>219</v>
      </c>
      <c r="P16">
        <v>14</v>
      </c>
      <c r="Q16" t="s">
        <v>355</v>
      </c>
      <c r="R16" t="s">
        <v>221</v>
      </c>
      <c r="T16" s="4" t="str">
        <f t="shared" si="6"/>
        <v>JB1-13</v>
      </c>
      <c r="U16" t="s">
        <v>219</v>
      </c>
      <c r="V16">
        <v>14</v>
      </c>
      <c r="W16" t="s">
        <v>667</v>
      </c>
      <c r="X16" t="s">
        <v>221</v>
      </c>
      <c r="Z16" s="4" t="str">
        <f t="shared" si="7"/>
        <v>JB1-13</v>
      </c>
      <c r="AA16" t="s">
        <v>219</v>
      </c>
      <c r="AB16">
        <v>14</v>
      </c>
      <c r="AC16" t="s">
        <v>230</v>
      </c>
      <c r="AD16" t="s">
        <v>221</v>
      </c>
      <c r="AF16" s="4" t="str">
        <f t="shared" si="8"/>
        <v>JB1-13</v>
      </c>
      <c r="AG16" t="s">
        <v>219</v>
      </c>
      <c r="AH16">
        <v>14</v>
      </c>
      <c r="AI16" t="s">
        <v>222</v>
      </c>
      <c r="AJ16" t="s">
        <v>221</v>
      </c>
      <c r="AL16" s="4" t="str">
        <f t="shared" si="0"/>
        <v>JB1-13</v>
      </c>
      <c r="AM16" t="s">
        <v>219</v>
      </c>
      <c r="AN16">
        <v>14</v>
      </c>
      <c r="AO16" t="s">
        <v>222</v>
      </c>
      <c r="AP16" t="s">
        <v>221</v>
      </c>
      <c r="AR16" s="4" t="str">
        <f t="shared" si="1"/>
        <v>JB1-13</v>
      </c>
      <c r="AS16" t="s">
        <v>219</v>
      </c>
      <c r="AT16">
        <v>14</v>
      </c>
      <c r="AU16" t="s">
        <v>667</v>
      </c>
      <c r="AV16" t="s">
        <v>221</v>
      </c>
      <c r="AX16" s="4" t="str">
        <f t="shared" si="2"/>
        <v>JB1-13</v>
      </c>
      <c r="AY16" s="33" t="s">
        <v>219</v>
      </c>
      <c r="AZ16" s="32">
        <v>14</v>
      </c>
      <c r="BA16" s="33" t="s">
        <v>230</v>
      </c>
      <c r="BB16" s="34" t="s">
        <v>221</v>
      </c>
    </row>
    <row r="17" spans="2:54" x14ac:dyDescent="0.25">
      <c r="B17" s="2" t="str">
        <f t="shared" si="3"/>
        <v>JB1-16</v>
      </c>
      <c r="C17" t="s">
        <v>219</v>
      </c>
      <c r="D17">
        <v>15</v>
      </c>
      <c r="E17" t="s">
        <v>229</v>
      </c>
      <c r="F17" t="s">
        <v>221</v>
      </c>
      <c r="H17" s="4" t="str">
        <f t="shared" si="4"/>
        <v>JB1-16</v>
      </c>
      <c r="I17" t="s">
        <v>219</v>
      </c>
      <c r="J17">
        <v>15</v>
      </c>
      <c r="K17" t="s">
        <v>229</v>
      </c>
      <c r="L17" t="s">
        <v>221</v>
      </c>
      <c r="N17" s="5" t="str">
        <f t="shared" si="5"/>
        <v>JB1-16</v>
      </c>
      <c r="O17" t="s">
        <v>219</v>
      </c>
      <c r="P17">
        <v>15</v>
      </c>
      <c r="Q17" t="s">
        <v>229</v>
      </c>
      <c r="R17" t="s">
        <v>221</v>
      </c>
      <c r="T17" s="4" t="str">
        <f t="shared" si="6"/>
        <v>JB1-16</v>
      </c>
      <c r="U17" t="s">
        <v>219</v>
      </c>
      <c r="V17">
        <v>15</v>
      </c>
      <c r="W17" t="s">
        <v>229</v>
      </c>
      <c r="X17" t="s">
        <v>221</v>
      </c>
      <c r="Z17" s="4" t="str">
        <f t="shared" si="7"/>
        <v>JB1-16</v>
      </c>
      <c r="AA17" t="s">
        <v>219</v>
      </c>
      <c r="AB17">
        <v>15</v>
      </c>
      <c r="AC17" t="s">
        <v>229</v>
      </c>
      <c r="AD17" t="s">
        <v>221</v>
      </c>
      <c r="AF17" s="4" t="str">
        <f t="shared" si="8"/>
        <v>JB1-16</v>
      </c>
      <c r="AG17" t="s">
        <v>219</v>
      </c>
      <c r="AH17">
        <v>15</v>
      </c>
      <c r="AI17" t="s">
        <v>229</v>
      </c>
      <c r="AJ17" t="s">
        <v>221</v>
      </c>
      <c r="AL17" s="4" t="str">
        <f t="shared" si="0"/>
        <v>JB1-16</v>
      </c>
      <c r="AM17" t="s">
        <v>219</v>
      </c>
      <c r="AN17">
        <v>15</v>
      </c>
      <c r="AO17" t="s">
        <v>229</v>
      </c>
      <c r="AP17" t="s">
        <v>221</v>
      </c>
      <c r="AR17" s="4" t="str">
        <f t="shared" si="1"/>
        <v>JB1-16</v>
      </c>
      <c r="AS17" t="s">
        <v>219</v>
      </c>
      <c r="AT17">
        <v>15</v>
      </c>
      <c r="AU17" t="s">
        <v>229</v>
      </c>
      <c r="AV17" t="s">
        <v>221</v>
      </c>
      <c r="AX17" s="4" t="str">
        <f t="shared" si="2"/>
        <v>JB1-16</v>
      </c>
      <c r="AY17" s="33" t="s">
        <v>219</v>
      </c>
      <c r="AZ17" s="32">
        <v>15</v>
      </c>
      <c r="BA17" s="33" t="s">
        <v>229</v>
      </c>
      <c r="BB17" s="34" t="s">
        <v>221</v>
      </c>
    </row>
    <row r="18" spans="2:54" x14ac:dyDescent="0.25">
      <c r="B18" s="2" t="str">
        <f t="shared" si="3"/>
        <v>JB1-15</v>
      </c>
      <c r="C18" t="s">
        <v>219</v>
      </c>
      <c r="D18">
        <v>16</v>
      </c>
      <c r="E18" t="s">
        <v>594</v>
      </c>
      <c r="F18" t="s">
        <v>221</v>
      </c>
      <c r="H18" s="4" t="str">
        <f t="shared" si="4"/>
        <v>JB1-15</v>
      </c>
      <c r="I18" t="s">
        <v>219</v>
      </c>
      <c r="J18">
        <v>16</v>
      </c>
      <c r="K18" t="s">
        <v>707</v>
      </c>
      <c r="L18" t="s">
        <v>708</v>
      </c>
      <c r="N18" s="5" t="str">
        <f t="shared" si="5"/>
        <v>JB1-15</v>
      </c>
      <c r="O18" t="s">
        <v>219</v>
      </c>
      <c r="P18">
        <v>16</v>
      </c>
      <c r="Q18" t="s">
        <v>402</v>
      </c>
      <c r="R18" t="s">
        <v>859</v>
      </c>
      <c r="T18" s="4" t="str">
        <f t="shared" si="6"/>
        <v>JB1-15</v>
      </c>
      <c r="U18" t="s">
        <v>219</v>
      </c>
      <c r="V18">
        <v>16</v>
      </c>
      <c r="W18" t="s">
        <v>231</v>
      </c>
      <c r="X18" t="s">
        <v>221</v>
      </c>
      <c r="Z18" s="4" t="str">
        <f t="shared" si="7"/>
        <v>JB1-15</v>
      </c>
      <c r="AA18" t="s">
        <v>219</v>
      </c>
      <c r="AB18">
        <v>16</v>
      </c>
      <c r="AC18" t="s">
        <v>231</v>
      </c>
      <c r="AD18" t="s">
        <v>221</v>
      </c>
      <c r="AF18" s="4" t="str">
        <f t="shared" si="8"/>
        <v>JB1-15</v>
      </c>
      <c r="AG18" t="s">
        <v>219</v>
      </c>
      <c r="AH18">
        <v>16</v>
      </c>
      <c r="AI18" t="s">
        <v>1076</v>
      </c>
      <c r="AJ18" t="s">
        <v>1077</v>
      </c>
      <c r="AL18" s="4" t="str">
        <f t="shared" si="0"/>
        <v>JB1-15</v>
      </c>
      <c r="AM18" t="s">
        <v>219</v>
      </c>
      <c r="AN18">
        <v>16</v>
      </c>
      <c r="AO18" t="s">
        <v>1082</v>
      </c>
      <c r="AP18" t="s">
        <v>800</v>
      </c>
      <c r="AR18" s="4" t="str">
        <f t="shared" si="1"/>
        <v>JB1-15</v>
      </c>
      <c r="AS18" t="s">
        <v>219</v>
      </c>
      <c r="AT18">
        <v>16</v>
      </c>
      <c r="AU18" t="s">
        <v>402</v>
      </c>
      <c r="AV18" t="s">
        <v>859</v>
      </c>
      <c r="AX18" s="4" t="str">
        <f t="shared" si="2"/>
        <v>JB1-15</v>
      </c>
      <c r="AY18" s="33" t="s">
        <v>219</v>
      </c>
      <c r="AZ18" s="32">
        <v>16</v>
      </c>
      <c r="BA18" s="33" t="s">
        <v>231</v>
      </c>
      <c r="BB18" s="34" t="s">
        <v>221</v>
      </c>
    </row>
    <row r="19" spans="2:54" x14ac:dyDescent="0.25">
      <c r="B19" s="2" t="str">
        <f t="shared" si="3"/>
        <v>JB1-18</v>
      </c>
      <c r="C19" t="s">
        <v>219</v>
      </c>
      <c r="D19">
        <v>17</v>
      </c>
      <c r="E19" t="s">
        <v>595</v>
      </c>
      <c r="F19" t="s">
        <v>596</v>
      </c>
      <c r="H19" s="4" t="str">
        <f t="shared" si="4"/>
        <v>JB1-18</v>
      </c>
      <c r="I19" t="s">
        <v>219</v>
      </c>
      <c r="J19">
        <v>17</v>
      </c>
      <c r="K19" t="s">
        <v>595</v>
      </c>
      <c r="L19" t="s">
        <v>596</v>
      </c>
      <c r="N19" s="5" t="str">
        <f t="shared" si="5"/>
        <v>JB1-18</v>
      </c>
      <c r="O19" t="s">
        <v>219</v>
      </c>
      <c r="P19">
        <v>17</v>
      </c>
      <c r="Q19" t="s">
        <v>446</v>
      </c>
      <c r="R19" t="s">
        <v>860</v>
      </c>
      <c r="T19" s="4" t="str">
        <f t="shared" si="6"/>
        <v>JB1-18</v>
      </c>
      <c r="U19" t="s">
        <v>219</v>
      </c>
      <c r="V19">
        <v>17</v>
      </c>
      <c r="W19" t="s">
        <v>232</v>
      </c>
      <c r="X19" t="s">
        <v>690</v>
      </c>
      <c r="Z19" s="4" t="str">
        <f t="shared" si="7"/>
        <v>JB1-18</v>
      </c>
      <c r="AA19" t="s">
        <v>219</v>
      </c>
      <c r="AB19">
        <v>17</v>
      </c>
      <c r="AC19" t="s">
        <v>232</v>
      </c>
      <c r="AD19" t="s">
        <v>221</v>
      </c>
      <c r="AF19" s="4" t="str">
        <f t="shared" si="8"/>
        <v>JB1-18</v>
      </c>
      <c r="AG19" t="s">
        <v>219</v>
      </c>
      <c r="AH19">
        <v>17</v>
      </c>
      <c r="AI19" t="s">
        <v>1078</v>
      </c>
      <c r="AJ19" t="s">
        <v>1079</v>
      </c>
      <c r="AL19" s="4" t="str">
        <f t="shared" si="0"/>
        <v>JB1-18</v>
      </c>
      <c r="AM19" t="s">
        <v>219</v>
      </c>
      <c r="AN19">
        <v>17</v>
      </c>
      <c r="AO19" t="s">
        <v>1080</v>
      </c>
      <c r="AP19" t="s">
        <v>719</v>
      </c>
      <c r="AR19" s="4" t="str">
        <f t="shared" si="1"/>
        <v>JB1-18</v>
      </c>
      <c r="AS19" t="s">
        <v>219</v>
      </c>
      <c r="AT19">
        <v>17</v>
      </c>
      <c r="AU19" t="s">
        <v>446</v>
      </c>
      <c r="AV19" t="s">
        <v>860</v>
      </c>
      <c r="AX19" s="4" t="str">
        <f t="shared" si="2"/>
        <v>JB1-18</v>
      </c>
      <c r="AY19" s="33" t="s">
        <v>219</v>
      </c>
      <c r="AZ19" s="32">
        <v>17</v>
      </c>
      <c r="BA19" s="33" t="s">
        <v>1491</v>
      </c>
      <c r="BB19" s="34" t="s">
        <v>696</v>
      </c>
    </row>
    <row r="20" spans="2:54" x14ac:dyDescent="0.25">
      <c r="B20" s="2" t="str">
        <f t="shared" si="3"/>
        <v>JB1-17</v>
      </c>
      <c r="C20" t="s">
        <v>219</v>
      </c>
      <c r="D20">
        <v>18</v>
      </c>
      <c r="E20" t="s">
        <v>597</v>
      </c>
      <c r="F20" t="s">
        <v>221</v>
      </c>
      <c r="H20" s="4" t="str">
        <f t="shared" si="4"/>
        <v>JB1-17</v>
      </c>
      <c r="I20" t="s">
        <v>219</v>
      </c>
      <c r="J20">
        <v>18</v>
      </c>
      <c r="K20" t="s">
        <v>705</v>
      </c>
      <c r="L20" t="s">
        <v>706</v>
      </c>
      <c r="N20" s="5" t="str">
        <f t="shared" si="5"/>
        <v>JB1-17</v>
      </c>
      <c r="O20" t="s">
        <v>219</v>
      </c>
      <c r="P20">
        <v>18</v>
      </c>
      <c r="Q20" t="s">
        <v>398</v>
      </c>
      <c r="R20" t="s">
        <v>861</v>
      </c>
      <c r="T20" s="4" t="str">
        <f t="shared" si="6"/>
        <v>JB1-17</v>
      </c>
      <c r="U20" t="s">
        <v>219</v>
      </c>
      <c r="V20">
        <v>18</v>
      </c>
      <c r="W20" t="s">
        <v>233</v>
      </c>
      <c r="X20" t="s">
        <v>221</v>
      </c>
      <c r="Z20" s="4" t="str">
        <f t="shared" si="7"/>
        <v>JB1-17</v>
      </c>
      <c r="AA20" t="s">
        <v>219</v>
      </c>
      <c r="AB20">
        <v>18</v>
      </c>
      <c r="AC20" t="s">
        <v>233</v>
      </c>
      <c r="AD20" t="s">
        <v>221</v>
      </c>
      <c r="AF20" s="4" t="str">
        <f t="shared" si="8"/>
        <v>JB1-17</v>
      </c>
      <c r="AG20" t="s">
        <v>219</v>
      </c>
      <c r="AH20">
        <v>18</v>
      </c>
      <c r="AI20" t="s">
        <v>1080</v>
      </c>
      <c r="AJ20" t="s">
        <v>1081</v>
      </c>
      <c r="AL20" s="4" t="str">
        <f t="shared" si="0"/>
        <v>JB1-17</v>
      </c>
      <c r="AM20" t="s">
        <v>219</v>
      </c>
      <c r="AN20">
        <v>18</v>
      </c>
      <c r="AO20" t="s">
        <v>1078</v>
      </c>
      <c r="AP20" t="s">
        <v>803</v>
      </c>
      <c r="AR20" s="4" t="str">
        <f t="shared" si="1"/>
        <v>JB1-17</v>
      </c>
      <c r="AS20" t="s">
        <v>219</v>
      </c>
      <c r="AT20">
        <v>18</v>
      </c>
      <c r="AU20" t="s">
        <v>398</v>
      </c>
      <c r="AV20" t="s">
        <v>861</v>
      </c>
      <c r="AX20" s="4" t="str">
        <f t="shared" si="2"/>
        <v>JB1-17</v>
      </c>
      <c r="AY20" s="33" t="s">
        <v>219</v>
      </c>
      <c r="AZ20" s="32">
        <v>18</v>
      </c>
      <c r="BA20" s="33" t="s">
        <v>233</v>
      </c>
      <c r="BB20" s="34" t="s">
        <v>221</v>
      </c>
    </row>
    <row r="21" spans="2:54" x14ac:dyDescent="0.25">
      <c r="B21" s="2" t="str">
        <f t="shared" si="3"/>
        <v>JB1-20</v>
      </c>
      <c r="C21" t="s">
        <v>219</v>
      </c>
      <c r="D21">
        <v>19</v>
      </c>
      <c r="E21" t="s">
        <v>598</v>
      </c>
      <c r="F21" t="s">
        <v>599</v>
      </c>
      <c r="H21" s="4" t="str">
        <f t="shared" si="4"/>
        <v>JB1-20</v>
      </c>
      <c r="I21" t="s">
        <v>219</v>
      </c>
      <c r="J21">
        <v>19</v>
      </c>
      <c r="K21" t="s">
        <v>598</v>
      </c>
      <c r="L21" t="s">
        <v>599</v>
      </c>
      <c r="N21" s="5" t="str">
        <f t="shared" si="5"/>
        <v>JB1-20</v>
      </c>
      <c r="O21" t="s">
        <v>219</v>
      </c>
      <c r="P21">
        <v>19</v>
      </c>
      <c r="Q21" t="s">
        <v>450</v>
      </c>
      <c r="R21" t="s">
        <v>862</v>
      </c>
      <c r="T21" s="4" t="str">
        <f t="shared" si="6"/>
        <v>JB1-20</v>
      </c>
      <c r="U21" t="s">
        <v>219</v>
      </c>
      <c r="V21">
        <v>19</v>
      </c>
      <c r="W21" t="s">
        <v>234</v>
      </c>
      <c r="X21" t="s">
        <v>988</v>
      </c>
      <c r="Z21" s="4" t="str">
        <f t="shared" si="7"/>
        <v>JB1-20</v>
      </c>
      <c r="AA21" t="s">
        <v>219</v>
      </c>
      <c r="AB21">
        <v>19</v>
      </c>
      <c r="AC21" t="s">
        <v>234</v>
      </c>
      <c r="AD21" t="s">
        <v>221</v>
      </c>
      <c r="AF21" s="4" t="str">
        <f t="shared" si="8"/>
        <v>JB1-20</v>
      </c>
      <c r="AG21" t="s">
        <v>219</v>
      </c>
      <c r="AH21">
        <v>19</v>
      </c>
      <c r="AI21" t="s">
        <v>1082</v>
      </c>
      <c r="AJ21" t="s">
        <v>1083</v>
      </c>
      <c r="AL21" s="4" t="str">
        <f t="shared" si="0"/>
        <v>JB1-20</v>
      </c>
      <c r="AM21" t="s">
        <v>219</v>
      </c>
      <c r="AN21">
        <v>19</v>
      </c>
      <c r="AO21" t="s">
        <v>1076</v>
      </c>
      <c r="AP21" t="s">
        <v>753</v>
      </c>
      <c r="AR21" s="4" t="str">
        <f t="shared" si="1"/>
        <v>JB1-20</v>
      </c>
      <c r="AS21" t="s">
        <v>219</v>
      </c>
      <c r="AT21">
        <v>19</v>
      </c>
      <c r="AU21" t="s">
        <v>450</v>
      </c>
      <c r="AV21" t="s">
        <v>862</v>
      </c>
      <c r="AX21" s="4" t="str">
        <f t="shared" si="2"/>
        <v>JB1-20</v>
      </c>
      <c r="AY21" s="33" t="s">
        <v>219</v>
      </c>
      <c r="AZ21" s="32">
        <v>19</v>
      </c>
      <c r="BA21" s="33" t="s">
        <v>1492</v>
      </c>
      <c r="BB21" s="34" t="s">
        <v>546</v>
      </c>
    </row>
    <row r="22" spans="2:54" x14ac:dyDescent="0.25">
      <c r="B22" s="2" t="str">
        <f t="shared" si="3"/>
        <v>JB1-19</v>
      </c>
      <c r="C22" t="s">
        <v>219</v>
      </c>
      <c r="D22">
        <v>20</v>
      </c>
      <c r="E22" t="s">
        <v>222</v>
      </c>
      <c r="F22" t="s">
        <v>221</v>
      </c>
      <c r="H22" s="4" t="str">
        <f t="shared" si="4"/>
        <v>JB1-19</v>
      </c>
      <c r="I22" t="s">
        <v>219</v>
      </c>
      <c r="J22">
        <v>20</v>
      </c>
      <c r="K22" t="s">
        <v>222</v>
      </c>
      <c r="L22" t="s">
        <v>221</v>
      </c>
      <c r="N22" s="5" t="str">
        <f t="shared" si="5"/>
        <v>JB1-19</v>
      </c>
      <c r="O22" t="s">
        <v>219</v>
      </c>
      <c r="P22">
        <v>20</v>
      </c>
      <c r="Q22" t="s">
        <v>222</v>
      </c>
      <c r="R22" t="s">
        <v>221</v>
      </c>
      <c r="T22" s="4" t="str">
        <f t="shared" si="6"/>
        <v>JB1-19</v>
      </c>
      <c r="U22" t="s">
        <v>219</v>
      </c>
      <c r="V22">
        <v>20</v>
      </c>
      <c r="W22" t="s">
        <v>222</v>
      </c>
      <c r="X22" t="s">
        <v>221</v>
      </c>
      <c r="Z22" s="4" t="str">
        <f t="shared" si="7"/>
        <v>JB1-19</v>
      </c>
      <c r="AA22" t="s">
        <v>219</v>
      </c>
      <c r="AB22">
        <v>20</v>
      </c>
      <c r="AC22" t="s">
        <v>222</v>
      </c>
      <c r="AD22" t="s">
        <v>221</v>
      </c>
      <c r="AF22" s="4" t="str">
        <f t="shared" si="8"/>
        <v>JB1-19</v>
      </c>
      <c r="AG22" t="s">
        <v>219</v>
      </c>
      <c r="AH22">
        <v>20</v>
      </c>
      <c r="AI22" t="s">
        <v>222</v>
      </c>
      <c r="AJ22" t="s">
        <v>221</v>
      </c>
      <c r="AL22" s="4" t="str">
        <f t="shared" si="0"/>
        <v>JB1-19</v>
      </c>
      <c r="AM22" t="s">
        <v>219</v>
      </c>
      <c r="AN22">
        <v>20</v>
      </c>
      <c r="AO22" t="s">
        <v>222</v>
      </c>
      <c r="AP22" t="s">
        <v>221</v>
      </c>
      <c r="AR22" s="4" t="str">
        <f t="shared" si="1"/>
        <v>JB1-19</v>
      </c>
      <c r="AS22" t="s">
        <v>219</v>
      </c>
      <c r="AT22">
        <v>20</v>
      </c>
      <c r="AU22" t="s">
        <v>222</v>
      </c>
      <c r="AV22" t="s">
        <v>221</v>
      </c>
      <c r="AX22" s="4" t="str">
        <f t="shared" si="2"/>
        <v>JB1-19</v>
      </c>
      <c r="AY22" s="33" t="s">
        <v>219</v>
      </c>
      <c r="AZ22" s="32">
        <v>20</v>
      </c>
      <c r="BA22" s="33" t="s">
        <v>222</v>
      </c>
      <c r="BB22" s="34" t="s">
        <v>221</v>
      </c>
    </row>
    <row r="23" spans="2:54" x14ac:dyDescent="0.25">
      <c r="B23" s="2" t="str">
        <f t="shared" si="3"/>
        <v>JB1-22</v>
      </c>
      <c r="C23" t="s">
        <v>219</v>
      </c>
      <c r="D23">
        <v>21</v>
      </c>
      <c r="E23" t="s">
        <v>600</v>
      </c>
      <c r="F23" t="s">
        <v>601</v>
      </c>
      <c r="H23" s="4" t="str">
        <f t="shared" si="4"/>
        <v>JB1-22</v>
      </c>
      <c r="I23" t="s">
        <v>219</v>
      </c>
      <c r="J23">
        <v>21</v>
      </c>
      <c r="K23" t="s">
        <v>600</v>
      </c>
      <c r="L23" t="s">
        <v>601</v>
      </c>
      <c r="N23" s="5" t="str">
        <f t="shared" si="5"/>
        <v>JB1-22</v>
      </c>
      <c r="O23" t="s">
        <v>219</v>
      </c>
      <c r="P23">
        <v>21</v>
      </c>
      <c r="Q23" t="s">
        <v>424</v>
      </c>
      <c r="R23" t="s">
        <v>863</v>
      </c>
      <c r="T23" s="4" t="str">
        <f t="shared" si="6"/>
        <v>JB1-22</v>
      </c>
      <c r="U23" t="s">
        <v>219</v>
      </c>
      <c r="V23">
        <v>21</v>
      </c>
      <c r="W23" t="s">
        <v>235</v>
      </c>
      <c r="X23" t="s">
        <v>637</v>
      </c>
      <c r="Z23" s="4" t="str">
        <f t="shared" si="7"/>
        <v>JB1-22</v>
      </c>
      <c r="AA23" t="s">
        <v>219</v>
      </c>
      <c r="AB23">
        <v>21</v>
      </c>
      <c r="AC23" t="s">
        <v>235</v>
      </c>
      <c r="AD23" t="s">
        <v>221</v>
      </c>
      <c r="AF23" s="4" t="str">
        <f t="shared" si="8"/>
        <v>JB1-22</v>
      </c>
      <c r="AG23" t="s">
        <v>219</v>
      </c>
      <c r="AH23">
        <v>21</v>
      </c>
      <c r="AI23" t="s">
        <v>222</v>
      </c>
      <c r="AJ23" t="s">
        <v>221</v>
      </c>
      <c r="AL23" s="4" t="str">
        <f t="shared" si="0"/>
        <v>JB1-22</v>
      </c>
      <c r="AM23" t="s">
        <v>219</v>
      </c>
      <c r="AN23">
        <v>21</v>
      </c>
      <c r="AO23" t="s">
        <v>222</v>
      </c>
      <c r="AP23" t="s">
        <v>221</v>
      </c>
      <c r="AR23" s="4" t="str">
        <f t="shared" si="1"/>
        <v>JB1-22</v>
      </c>
      <c r="AS23" t="s">
        <v>219</v>
      </c>
      <c r="AT23">
        <v>21</v>
      </c>
      <c r="AU23" t="s">
        <v>432</v>
      </c>
      <c r="AV23" t="s">
        <v>413</v>
      </c>
      <c r="AX23" s="4" t="str">
        <f t="shared" si="2"/>
        <v>JB1-22</v>
      </c>
      <c r="AY23" s="33" t="s">
        <v>219</v>
      </c>
      <c r="AZ23" s="32">
        <v>21</v>
      </c>
      <c r="BA23" s="33" t="s">
        <v>1493</v>
      </c>
      <c r="BB23" s="34" t="s">
        <v>1369</v>
      </c>
    </row>
    <row r="24" spans="2:54" x14ac:dyDescent="0.25">
      <c r="B24" s="2" t="str">
        <f t="shared" si="3"/>
        <v>JB1-21</v>
      </c>
      <c r="C24" t="s">
        <v>219</v>
      </c>
      <c r="D24">
        <v>22</v>
      </c>
      <c r="E24" t="s">
        <v>602</v>
      </c>
      <c r="F24" t="s">
        <v>221</v>
      </c>
      <c r="H24" s="4" t="str">
        <f t="shared" si="4"/>
        <v>JB1-21</v>
      </c>
      <c r="I24" t="s">
        <v>219</v>
      </c>
      <c r="J24">
        <v>22</v>
      </c>
      <c r="K24" t="s">
        <v>737</v>
      </c>
      <c r="L24" t="s">
        <v>738</v>
      </c>
      <c r="N24" s="5" t="str">
        <f t="shared" si="5"/>
        <v>JB1-21</v>
      </c>
      <c r="O24" t="s">
        <v>219</v>
      </c>
      <c r="P24">
        <v>22</v>
      </c>
      <c r="Q24" t="s">
        <v>394</v>
      </c>
      <c r="R24" t="s">
        <v>864</v>
      </c>
      <c r="T24" s="4" t="str">
        <f t="shared" si="6"/>
        <v>JB1-21</v>
      </c>
      <c r="U24" t="s">
        <v>219</v>
      </c>
      <c r="V24">
        <v>22</v>
      </c>
      <c r="W24" t="s">
        <v>236</v>
      </c>
      <c r="X24" t="s">
        <v>221</v>
      </c>
      <c r="Z24" s="4" t="str">
        <f t="shared" si="7"/>
        <v>JB1-21</v>
      </c>
      <c r="AA24" t="s">
        <v>219</v>
      </c>
      <c r="AB24">
        <v>22</v>
      </c>
      <c r="AC24" t="s">
        <v>236</v>
      </c>
      <c r="AD24" t="s">
        <v>221</v>
      </c>
      <c r="AF24" s="4" t="str">
        <f t="shared" si="8"/>
        <v>JB1-21</v>
      </c>
      <c r="AG24" t="s">
        <v>219</v>
      </c>
      <c r="AH24">
        <v>22</v>
      </c>
      <c r="AI24" t="s">
        <v>1084</v>
      </c>
      <c r="AJ24" t="s">
        <v>1085</v>
      </c>
      <c r="AL24" s="4" t="str">
        <f t="shared" si="0"/>
        <v>JB1-21</v>
      </c>
      <c r="AM24" t="s">
        <v>219</v>
      </c>
      <c r="AN24">
        <v>22</v>
      </c>
      <c r="AO24" t="s">
        <v>1090</v>
      </c>
      <c r="AP24" t="s">
        <v>724</v>
      </c>
      <c r="AR24" s="4" t="str">
        <f t="shared" si="1"/>
        <v>JB1-21</v>
      </c>
      <c r="AS24" t="s">
        <v>219</v>
      </c>
      <c r="AT24">
        <v>22</v>
      </c>
      <c r="AU24" t="s">
        <v>394</v>
      </c>
      <c r="AV24" t="s">
        <v>864</v>
      </c>
      <c r="AX24" s="4" t="str">
        <f t="shared" si="2"/>
        <v>JB1-21</v>
      </c>
      <c r="AY24" s="33" t="s">
        <v>219</v>
      </c>
      <c r="AZ24" s="32">
        <v>22</v>
      </c>
      <c r="BA24" s="33" t="s">
        <v>236</v>
      </c>
      <c r="BB24" s="34" t="s">
        <v>221</v>
      </c>
    </row>
    <row r="25" spans="2:54" x14ac:dyDescent="0.25">
      <c r="B25" s="2" t="str">
        <f t="shared" si="3"/>
        <v>JB1-24</v>
      </c>
      <c r="C25" t="s">
        <v>219</v>
      </c>
      <c r="D25">
        <v>23</v>
      </c>
      <c r="E25" t="s">
        <v>603</v>
      </c>
      <c r="F25" t="s">
        <v>604</v>
      </c>
      <c r="H25" s="4" t="str">
        <f t="shared" si="4"/>
        <v>JB1-24</v>
      </c>
      <c r="I25" t="s">
        <v>219</v>
      </c>
      <c r="J25">
        <v>23</v>
      </c>
      <c r="K25" t="s">
        <v>603</v>
      </c>
      <c r="L25" t="s">
        <v>604</v>
      </c>
      <c r="N25" s="5" t="str">
        <f t="shared" si="5"/>
        <v>JB1-24</v>
      </c>
      <c r="O25" t="s">
        <v>219</v>
      </c>
      <c r="P25">
        <v>23</v>
      </c>
      <c r="Q25" t="s">
        <v>420</v>
      </c>
      <c r="R25" t="s">
        <v>455</v>
      </c>
      <c r="T25" s="4" t="str">
        <f t="shared" si="6"/>
        <v>JB1-24</v>
      </c>
      <c r="U25" t="s">
        <v>219</v>
      </c>
      <c r="V25">
        <v>23</v>
      </c>
      <c r="W25" t="s">
        <v>237</v>
      </c>
      <c r="X25" t="s">
        <v>323</v>
      </c>
      <c r="Z25" s="4" t="str">
        <f t="shared" si="7"/>
        <v>JB1-24</v>
      </c>
      <c r="AA25" t="s">
        <v>219</v>
      </c>
      <c r="AB25">
        <v>23</v>
      </c>
      <c r="AC25" t="s">
        <v>237</v>
      </c>
      <c r="AD25" t="s">
        <v>221</v>
      </c>
      <c r="AF25" s="4" t="str">
        <f t="shared" si="8"/>
        <v>JB1-24</v>
      </c>
      <c r="AG25" t="s">
        <v>219</v>
      </c>
      <c r="AH25">
        <v>23</v>
      </c>
      <c r="AI25" t="s">
        <v>222</v>
      </c>
      <c r="AJ25" t="s">
        <v>221</v>
      </c>
      <c r="AL25" s="4" t="str">
        <f t="shared" si="0"/>
        <v>JB1-24</v>
      </c>
      <c r="AM25" t="s">
        <v>219</v>
      </c>
      <c r="AN25">
        <v>23</v>
      </c>
      <c r="AO25" t="s">
        <v>222</v>
      </c>
      <c r="AP25" t="s">
        <v>221</v>
      </c>
      <c r="AR25" s="4" t="str">
        <f t="shared" si="1"/>
        <v>JB1-24</v>
      </c>
      <c r="AS25" t="s">
        <v>219</v>
      </c>
      <c r="AT25">
        <v>23</v>
      </c>
      <c r="AU25" t="s">
        <v>428</v>
      </c>
      <c r="AV25" t="s">
        <v>866</v>
      </c>
      <c r="AX25" s="4" t="str">
        <f t="shared" si="2"/>
        <v>JB1-24</v>
      </c>
      <c r="AY25" s="33" t="s">
        <v>219</v>
      </c>
      <c r="AZ25" s="32">
        <v>23</v>
      </c>
      <c r="BA25" s="33" t="s">
        <v>1494</v>
      </c>
      <c r="BB25" s="34" t="s">
        <v>952</v>
      </c>
    </row>
    <row r="26" spans="2:54" x14ac:dyDescent="0.25">
      <c r="B26" s="2" t="str">
        <f t="shared" si="3"/>
        <v>JB1-23</v>
      </c>
      <c r="C26" t="s">
        <v>219</v>
      </c>
      <c r="D26">
        <v>24</v>
      </c>
      <c r="E26" t="s">
        <v>605</v>
      </c>
      <c r="F26" t="s">
        <v>221</v>
      </c>
      <c r="H26" s="4" t="str">
        <f t="shared" si="4"/>
        <v>JB1-23</v>
      </c>
      <c r="I26" t="s">
        <v>219</v>
      </c>
      <c r="J26">
        <v>24</v>
      </c>
      <c r="K26" t="s">
        <v>734</v>
      </c>
      <c r="L26" t="s">
        <v>735</v>
      </c>
      <c r="N26" s="5" t="str">
        <f t="shared" si="5"/>
        <v>JB1-23</v>
      </c>
      <c r="O26" t="s">
        <v>219</v>
      </c>
      <c r="P26">
        <v>24</v>
      </c>
      <c r="Q26" t="s">
        <v>390</v>
      </c>
      <c r="R26" t="s">
        <v>865</v>
      </c>
      <c r="T26" s="4" t="str">
        <f t="shared" si="6"/>
        <v>JB1-23</v>
      </c>
      <c r="U26" t="s">
        <v>219</v>
      </c>
      <c r="V26">
        <v>24</v>
      </c>
      <c r="W26" t="s">
        <v>238</v>
      </c>
      <c r="X26" t="s">
        <v>221</v>
      </c>
      <c r="Z26" s="4" t="str">
        <f t="shared" si="7"/>
        <v>JB1-23</v>
      </c>
      <c r="AA26" t="s">
        <v>219</v>
      </c>
      <c r="AB26">
        <v>24</v>
      </c>
      <c r="AC26" t="s">
        <v>238</v>
      </c>
      <c r="AD26" t="s">
        <v>221</v>
      </c>
      <c r="AF26" s="4" t="str">
        <f t="shared" si="8"/>
        <v>JB1-23</v>
      </c>
      <c r="AG26" t="s">
        <v>219</v>
      </c>
      <c r="AH26">
        <v>24</v>
      </c>
      <c r="AI26" t="s">
        <v>1086</v>
      </c>
      <c r="AJ26" t="s">
        <v>1087</v>
      </c>
      <c r="AL26" s="4" t="str">
        <f t="shared" si="0"/>
        <v>JB1-23</v>
      </c>
      <c r="AM26" t="s">
        <v>219</v>
      </c>
      <c r="AN26">
        <v>24</v>
      </c>
      <c r="AO26" t="s">
        <v>1088</v>
      </c>
      <c r="AP26" t="s">
        <v>721</v>
      </c>
      <c r="AR26" s="4" t="str">
        <f t="shared" si="1"/>
        <v>JB1-23</v>
      </c>
      <c r="AS26" t="s">
        <v>219</v>
      </c>
      <c r="AT26">
        <v>24</v>
      </c>
      <c r="AU26" t="s">
        <v>390</v>
      </c>
      <c r="AV26" t="s">
        <v>865</v>
      </c>
      <c r="AX26" s="4" t="str">
        <f t="shared" si="2"/>
        <v>JB1-23</v>
      </c>
      <c r="AY26" s="33" t="s">
        <v>219</v>
      </c>
      <c r="AZ26" s="32">
        <v>24</v>
      </c>
      <c r="BA26" s="33" t="s">
        <v>238</v>
      </c>
      <c r="BB26" s="34" t="s">
        <v>221</v>
      </c>
    </row>
    <row r="27" spans="2:54" x14ac:dyDescent="0.25">
      <c r="B27" s="2" t="str">
        <f t="shared" si="3"/>
        <v>JB1-26</v>
      </c>
      <c r="C27" t="s">
        <v>219</v>
      </c>
      <c r="D27">
        <v>25</v>
      </c>
      <c r="E27" t="s">
        <v>606</v>
      </c>
      <c r="F27" t="s">
        <v>607</v>
      </c>
      <c r="H27" s="4" t="str">
        <f t="shared" si="4"/>
        <v>JB1-26</v>
      </c>
      <c r="I27" t="s">
        <v>219</v>
      </c>
      <c r="J27">
        <v>25</v>
      </c>
      <c r="K27" t="s">
        <v>606</v>
      </c>
      <c r="L27" t="s">
        <v>607</v>
      </c>
      <c r="N27" s="5" t="str">
        <f t="shared" si="5"/>
        <v>JB1-26</v>
      </c>
      <c r="O27" t="s">
        <v>219</v>
      </c>
      <c r="P27">
        <v>25</v>
      </c>
      <c r="Q27" t="s">
        <v>432</v>
      </c>
      <c r="R27" t="s">
        <v>413</v>
      </c>
      <c r="T27" s="4" t="str">
        <f t="shared" si="6"/>
        <v>JB1-26</v>
      </c>
      <c r="U27" t="s">
        <v>219</v>
      </c>
      <c r="V27">
        <v>25</v>
      </c>
      <c r="W27" t="s">
        <v>239</v>
      </c>
      <c r="X27" t="s">
        <v>272</v>
      </c>
      <c r="Z27" s="4" t="str">
        <f t="shared" si="7"/>
        <v>JB1-26</v>
      </c>
      <c r="AA27" t="s">
        <v>219</v>
      </c>
      <c r="AB27">
        <v>25</v>
      </c>
      <c r="AC27" t="s">
        <v>239</v>
      </c>
      <c r="AD27" t="s">
        <v>221</v>
      </c>
      <c r="AF27" s="4" t="str">
        <f t="shared" si="8"/>
        <v>JB1-26</v>
      </c>
      <c r="AG27" t="s">
        <v>219</v>
      </c>
      <c r="AH27">
        <v>25</v>
      </c>
      <c r="AI27" t="s">
        <v>1088</v>
      </c>
      <c r="AJ27" t="s">
        <v>1089</v>
      </c>
      <c r="AL27" s="4" t="str">
        <f t="shared" si="0"/>
        <v>JB1-26</v>
      </c>
      <c r="AM27" t="s">
        <v>219</v>
      </c>
      <c r="AN27">
        <v>25</v>
      </c>
      <c r="AO27" t="s">
        <v>1086</v>
      </c>
      <c r="AP27" t="s">
        <v>728</v>
      </c>
      <c r="AR27" s="4" t="str">
        <f t="shared" si="1"/>
        <v>JB1-26</v>
      </c>
      <c r="AS27" t="s">
        <v>219</v>
      </c>
      <c r="AT27">
        <v>25</v>
      </c>
      <c r="AU27" t="s">
        <v>454</v>
      </c>
      <c r="AV27" t="s">
        <v>407</v>
      </c>
      <c r="AX27" s="4" t="str">
        <f t="shared" si="2"/>
        <v>JB1-26</v>
      </c>
      <c r="AY27" s="33" t="s">
        <v>219</v>
      </c>
      <c r="AZ27" s="32">
        <v>25</v>
      </c>
      <c r="BA27" s="33" t="s">
        <v>1495</v>
      </c>
      <c r="BB27" s="34" t="s">
        <v>540</v>
      </c>
    </row>
    <row r="28" spans="2:54" x14ac:dyDescent="0.25">
      <c r="B28" s="2" t="str">
        <f t="shared" si="3"/>
        <v>JB1-25</v>
      </c>
      <c r="C28" t="s">
        <v>219</v>
      </c>
      <c r="D28">
        <v>26</v>
      </c>
      <c r="E28" t="s">
        <v>222</v>
      </c>
      <c r="F28" t="s">
        <v>221</v>
      </c>
      <c r="H28" s="4" t="str">
        <f t="shared" si="4"/>
        <v>JB1-25</v>
      </c>
      <c r="I28" t="s">
        <v>219</v>
      </c>
      <c r="J28">
        <v>26</v>
      </c>
      <c r="K28" t="s">
        <v>222</v>
      </c>
      <c r="L28" t="s">
        <v>221</v>
      </c>
      <c r="N28" s="5" t="str">
        <f t="shared" si="5"/>
        <v>JB1-25</v>
      </c>
      <c r="O28" t="s">
        <v>219</v>
      </c>
      <c r="P28">
        <v>26</v>
      </c>
      <c r="Q28" t="s">
        <v>222</v>
      </c>
      <c r="R28" t="s">
        <v>221</v>
      </c>
      <c r="T28" s="4" t="str">
        <f t="shared" si="6"/>
        <v>JB1-25</v>
      </c>
      <c r="U28" t="s">
        <v>219</v>
      </c>
      <c r="V28">
        <v>26</v>
      </c>
      <c r="W28" t="s">
        <v>222</v>
      </c>
      <c r="X28" t="s">
        <v>221</v>
      </c>
      <c r="Z28" s="4" t="str">
        <f t="shared" si="7"/>
        <v>JB1-25</v>
      </c>
      <c r="AA28" t="s">
        <v>219</v>
      </c>
      <c r="AB28">
        <v>26</v>
      </c>
      <c r="AC28" t="s">
        <v>222</v>
      </c>
      <c r="AD28" t="s">
        <v>221</v>
      </c>
      <c r="AF28" s="4" t="str">
        <f t="shared" si="8"/>
        <v>JB1-25</v>
      </c>
      <c r="AG28" t="s">
        <v>219</v>
      </c>
      <c r="AH28">
        <v>26</v>
      </c>
      <c r="AI28" t="s">
        <v>222</v>
      </c>
      <c r="AJ28" t="s">
        <v>221</v>
      </c>
      <c r="AL28" s="4" t="str">
        <f t="shared" si="0"/>
        <v>JB1-25</v>
      </c>
      <c r="AM28" t="s">
        <v>219</v>
      </c>
      <c r="AN28">
        <v>26</v>
      </c>
      <c r="AO28" t="s">
        <v>222</v>
      </c>
      <c r="AP28" t="s">
        <v>221</v>
      </c>
      <c r="AR28" s="4" t="str">
        <f t="shared" si="1"/>
        <v>JB1-25</v>
      </c>
      <c r="AS28" t="s">
        <v>219</v>
      </c>
      <c r="AT28">
        <v>26</v>
      </c>
      <c r="AU28" t="s">
        <v>222</v>
      </c>
      <c r="AV28" t="s">
        <v>221</v>
      </c>
      <c r="AX28" s="4" t="str">
        <f t="shared" si="2"/>
        <v>JB1-25</v>
      </c>
      <c r="AY28" s="33" t="s">
        <v>219</v>
      </c>
      <c r="AZ28" s="32">
        <v>26</v>
      </c>
      <c r="BA28" s="33" t="s">
        <v>222</v>
      </c>
      <c r="BB28" s="34" t="s">
        <v>221</v>
      </c>
    </row>
    <row r="29" spans="2:54" x14ac:dyDescent="0.25">
      <c r="B29" s="2" t="str">
        <f t="shared" si="3"/>
        <v>JB1-28</v>
      </c>
      <c r="C29" t="s">
        <v>219</v>
      </c>
      <c r="D29">
        <v>27</v>
      </c>
      <c r="E29" t="s">
        <v>608</v>
      </c>
      <c r="F29" t="s">
        <v>609</v>
      </c>
      <c r="H29" s="4" t="str">
        <f t="shared" si="4"/>
        <v>JB1-28</v>
      </c>
      <c r="I29" t="s">
        <v>219</v>
      </c>
      <c r="J29">
        <v>27</v>
      </c>
      <c r="K29" t="s">
        <v>608</v>
      </c>
      <c r="L29" t="s">
        <v>609</v>
      </c>
      <c r="N29" s="5" t="str">
        <f t="shared" si="5"/>
        <v>JB1-28</v>
      </c>
      <c r="O29" t="s">
        <v>219</v>
      </c>
      <c r="P29">
        <v>27</v>
      </c>
      <c r="Q29" t="s">
        <v>428</v>
      </c>
      <c r="R29" t="s">
        <v>866</v>
      </c>
      <c r="T29" s="4" t="str">
        <f t="shared" si="6"/>
        <v>JB1-28</v>
      </c>
      <c r="U29" t="s">
        <v>219</v>
      </c>
      <c r="V29">
        <v>27</v>
      </c>
      <c r="W29" t="s">
        <v>240</v>
      </c>
      <c r="X29" t="s">
        <v>1009</v>
      </c>
      <c r="Z29" s="4" t="str">
        <f t="shared" si="7"/>
        <v>JB1-28</v>
      </c>
      <c r="AA29" t="s">
        <v>219</v>
      </c>
      <c r="AB29">
        <v>27</v>
      </c>
      <c r="AC29" t="s">
        <v>240</v>
      </c>
      <c r="AD29" t="s">
        <v>221</v>
      </c>
      <c r="AF29" s="4" t="str">
        <f t="shared" si="8"/>
        <v>JB1-28</v>
      </c>
      <c r="AG29" t="s">
        <v>219</v>
      </c>
      <c r="AH29">
        <v>27</v>
      </c>
      <c r="AI29" t="s">
        <v>1090</v>
      </c>
      <c r="AJ29" t="s">
        <v>1091</v>
      </c>
      <c r="AL29" s="4" t="str">
        <f t="shared" si="0"/>
        <v>JB1-28</v>
      </c>
      <c r="AM29" t="s">
        <v>219</v>
      </c>
      <c r="AN29">
        <v>27</v>
      </c>
      <c r="AO29" t="s">
        <v>1084</v>
      </c>
      <c r="AP29" t="s">
        <v>1050</v>
      </c>
      <c r="AR29" s="4" t="str">
        <f t="shared" si="1"/>
        <v>JB1-28</v>
      </c>
      <c r="AS29" t="s">
        <v>219</v>
      </c>
      <c r="AT29">
        <v>27</v>
      </c>
      <c r="AU29" t="s">
        <v>458</v>
      </c>
      <c r="AV29" t="s">
        <v>451</v>
      </c>
      <c r="AX29" s="4" t="str">
        <f t="shared" si="2"/>
        <v>JB1-28</v>
      </c>
      <c r="AY29" s="33" t="s">
        <v>219</v>
      </c>
      <c r="AZ29" s="32">
        <v>27</v>
      </c>
      <c r="BA29" s="33" t="s">
        <v>1496</v>
      </c>
      <c r="BB29" s="34" t="s">
        <v>532</v>
      </c>
    </row>
    <row r="30" spans="2:54" x14ac:dyDescent="0.25">
      <c r="B30" s="2" t="str">
        <f t="shared" si="3"/>
        <v>JB1-27</v>
      </c>
      <c r="C30" t="s">
        <v>219</v>
      </c>
      <c r="D30">
        <v>28</v>
      </c>
      <c r="E30" t="s">
        <v>241</v>
      </c>
      <c r="F30" t="s">
        <v>221</v>
      </c>
      <c r="H30" s="4" t="str">
        <f t="shared" si="4"/>
        <v>JB1-27</v>
      </c>
      <c r="I30" t="s">
        <v>219</v>
      </c>
      <c r="J30">
        <v>28</v>
      </c>
      <c r="K30" t="s">
        <v>763</v>
      </c>
      <c r="L30" t="s">
        <v>221</v>
      </c>
      <c r="N30" s="5" t="str">
        <f t="shared" si="5"/>
        <v>JB1-27</v>
      </c>
      <c r="O30" t="s">
        <v>219</v>
      </c>
      <c r="P30">
        <v>28</v>
      </c>
      <c r="Q30" t="s">
        <v>241</v>
      </c>
      <c r="R30" t="s">
        <v>221</v>
      </c>
      <c r="T30" s="4" t="str">
        <f t="shared" si="6"/>
        <v>JB1-27</v>
      </c>
      <c r="U30" t="s">
        <v>219</v>
      </c>
      <c r="V30">
        <v>28</v>
      </c>
      <c r="W30" t="s">
        <v>241</v>
      </c>
      <c r="X30" t="s">
        <v>221</v>
      </c>
      <c r="Z30" s="4" t="str">
        <f t="shared" si="7"/>
        <v>JB1-27</v>
      </c>
      <c r="AA30" t="s">
        <v>219</v>
      </c>
      <c r="AB30">
        <v>28</v>
      </c>
      <c r="AC30" t="s">
        <v>241</v>
      </c>
      <c r="AD30" t="s">
        <v>221</v>
      </c>
      <c r="AF30" s="4" t="str">
        <f t="shared" si="8"/>
        <v>JB1-27</v>
      </c>
      <c r="AG30" t="s">
        <v>219</v>
      </c>
      <c r="AH30">
        <v>28</v>
      </c>
      <c r="AI30" t="s">
        <v>1092</v>
      </c>
      <c r="AJ30" t="s">
        <v>221</v>
      </c>
      <c r="AL30" s="4" t="str">
        <f t="shared" si="0"/>
        <v>JB1-27</v>
      </c>
      <c r="AM30" t="s">
        <v>219</v>
      </c>
      <c r="AN30">
        <v>28</v>
      </c>
      <c r="AO30" t="s">
        <v>241</v>
      </c>
      <c r="AP30" t="s">
        <v>221</v>
      </c>
      <c r="AR30" s="4" t="str">
        <f t="shared" si="1"/>
        <v>JB1-27</v>
      </c>
      <c r="AS30" t="s">
        <v>219</v>
      </c>
      <c r="AT30">
        <v>28</v>
      </c>
      <c r="AU30" t="s">
        <v>241</v>
      </c>
      <c r="AV30" t="s">
        <v>221</v>
      </c>
      <c r="AX30" s="4" t="str">
        <f t="shared" si="2"/>
        <v>JB1-27</v>
      </c>
      <c r="AY30" s="33" t="s">
        <v>219</v>
      </c>
      <c r="AZ30" s="32">
        <v>28</v>
      </c>
      <c r="BA30" s="33" t="s">
        <v>241</v>
      </c>
      <c r="BB30" s="34" t="s">
        <v>221</v>
      </c>
    </row>
    <row r="31" spans="2:54" x14ac:dyDescent="0.25">
      <c r="B31" s="2" t="str">
        <f t="shared" si="3"/>
        <v>JB1-30</v>
      </c>
      <c r="C31" t="s">
        <v>219</v>
      </c>
      <c r="D31">
        <v>29</v>
      </c>
      <c r="E31" t="s">
        <v>222</v>
      </c>
      <c r="F31" t="s">
        <v>221</v>
      </c>
      <c r="H31" s="4" t="str">
        <f t="shared" si="4"/>
        <v>JB1-30</v>
      </c>
      <c r="I31" t="s">
        <v>219</v>
      </c>
      <c r="J31">
        <v>29</v>
      </c>
      <c r="K31" t="s">
        <v>222</v>
      </c>
      <c r="L31" t="s">
        <v>221</v>
      </c>
      <c r="N31" s="5" t="str">
        <f t="shared" si="5"/>
        <v>JB1-30</v>
      </c>
      <c r="O31" t="s">
        <v>219</v>
      </c>
      <c r="P31">
        <v>29</v>
      </c>
      <c r="Q31" t="s">
        <v>222</v>
      </c>
      <c r="R31" t="s">
        <v>221</v>
      </c>
      <c r="T31" s="4" t="str">
        <f t="shared" si="6"/>
        <v>JB1-30</v>
      </c>
      <c r="U31" t="s">
        <v>219</v>
      </c>
      <c r="V31">
        <v>29</v>
      </c>
      <c r="W31" t="s">
        <v>222</v>
      </c>
      <c r="X31" t="s">
        <v>221</v>
      </c>
      <c r="Z31" s="4" t="str">
        <f t="shared" si="7"/>
        <v>JB1-30</v>
      </c>
      <c r="AA31" t="s">
        <v>219</v>
      </c>
      <c r="AB31">
        <v>29</v>
      </c>
      <c r="AC31" t="s">
        <v>222</v>
      </c>
      <c r="AD31" t="s">
        <v>221</v>
      </c>
      <c r="AF31" s="4" t="str">
        <f t="shared" si="8"/>
        <v>JB1-30</v>
      </c>
      <c r="AG31" t="s">
        <v>219</v>
      </c>
      <c r="AH31">
        <v>29</v>
      </c>
      <c r="AI31" t="s">
        <v>222</v>
      </c>
      <c r="AJ31" t="s">
        <v>221</v>
      </c>
      <c r="AL31" s="4" t="str">
        <f t="shared" si="0"/>
        <v>JB1-30</v>
      </c>
      <c r="AM31" t="s">
        <v>219</v>
      </c>
      <c r="AN31">
        <v>29</v>
      </c>
      <c r="AO31" t="s">
        <v>222</v>
      </c>
      <c r="AP31" t="s">
        <v>221</v>
      </c>
      <c r="AR31" s="4" t="str">
        <f t="shared" si="1"/>
        <v>JB1-30</v>
      </c>
      <c r="AS31" t="s">
        <v>219</v>
      </c>
      <c r="AT31">
        <v>29</v>
      </c>
      <c r="AU31" t="s">
        <v>222</v>
      </c>
      <c r="AV31" t="s">
        <v>221</v>
      </c>
      <c r="AX31" s="4" t="str">
        <f t="shared" si="2"/>
        <v>JB1-30</v>
      </c>
      <c r="AY31" s="33" t="s">
        <v>219</v>
      </c>
      <c r="AZ31" s="32">
        <v>29</v>
      </c>
      <c r="BA31" s="33" t="s">
        <v>222</v>
      </c>
      <c r="BB31" s="34" t="s">
        <v>221</v>
      </c>
    </row>
    <row r="32" spans="2:54" x14ac:dyDescent="0.25">
      <c r="B32" s="2" t="str">
        <f t="shared" si="3"/>
        <v>JB1-29</v>
      </c>
      <c r="C32" t="s">
        <v>219</v>
      </c>
      <c r="D32">
        <v>30</v>
      </c>
      <c r="E32" t="s">
        <v>242</v>
      </c>
      <c r="F32" t="s">
        <v>221</v>
      </c>
      <c r="H32" s="4" t="str">
        <f t="shared" si="4"/>
        <v>JB1-29</v>
      </c>
      <c r="I32" t="s">
        <v>219</v>
      </c>
      <c r="J32">
        <v>30</v>
      </c>
      <c r="K32" t="s">
        <v>764</v>
      </c>
      <c r="L32" t="s">
        <v>221</v>
      </c>
      <c r="N32" s="5" t="str">
        <f t="shared" si="5"/>
        <v>JB1-29</v>
      </c>
      <c r="O32" t="s">
        <v>219</v>
      </c>
      <c r="P32">
        <v>30</v>
      </c>
      <c r="Q32" t="s">
        <v>242</v>
      </c>
      <c r="R32" t="s">
        <v>221</v>
      </c>
      <c r="T32" s="4" t="str">
        <f t="shared" si="6"/>
        <v>JB1-29</v>
      </c>
      <c r="U32" t="s">
        <v>219</v>
      </c>
      <c r="V32">
        <v>30</v>
      </c>
      <c r="W32" t="s">
        <v>242</v>
      </c>
      <c r="X32" t="s">
        <v>221</v>
      </c>
      <c r="Z32" s="4" t="str">
        <f t="shared" si="7"/>
        <v>JB1-29</v>
      </c>
      <c r="AA32" t="s">
        <v>219</v>
      </c>
      <c r="AB32">
        <v>30</v>
      </c>
      <c r="AC32" t="s">
        <v>242</v>
      </c>
      <c r="AD32" t="s">
        <v>221</v>
      </c>
      <c r="AF32" s="4" t="str">
        <f t="shared" si="8"/>
        <v>JB1-29</v>
      </c>
      <c r="AG32" t="s">
        <v>219</v>
      </c>
      <c r="AH32">
        <v>30</v>
      </c>
      <c r="AI32" t="s">
        <v>1093</v>
      </c>
      <c r="AJ32" t="s">
        <v>221</v>
      </c>
      <c r="AL32" s="4" t="str">
        <f t="shared" si="0"/>
        <v>JB1-29</v>
      </c>
      <c r="AM32" t="s">
        <v>219</v>
      </c>
      <c r="AN32">
        <v>30</v>
      </c>
      <c r="AO32" t="s">
        <v>242</v>
      </c>
      <c r="AP32" t="s">
        <v>221</v>
      </c>
      <c r="AR32" s="4" t="str">
        <f t="shared" si="1"/>
        <v>JB1-29</v>
      </c>
      <c r="AS32" t="s">
        <v>219</v>
      </c>
      <c r="AT32">
        <v>30</v>
      </c>
      <c r="AU32" t="s">
        <v>242</v>
      </c>
      <c r="AV32" t="s">
        <v>221</v>
      </c>
      <c r="AX32" s="4" t="str">
        <f t="shared" si="2"/>
        <v>JB1-29</v>
      </c>
      <c r="AY32" s="33" t="s">
        <v>219</v>
      </c>
      <c r="AZ32" s="32">
        <v>30</v>
      </c>
      <c r="BA32" s="33" t="s">
        <v>242</v>
      </c>
      <c r="BB32" s="34" t="s">
        <v>221</v>
      </c>
    </row>
    <row r="33" spans="2:54" x14ac:dyDescent="0.25">
      <c r="B33" s="2" t="str">
        <f t="shared" si="3"/>
        <v>JB1-32</v>
      </c>
      <c r="C33" t="s">
        <v>219</v>
      </c>
      <c r="D33">
        <v>31</v>
      </c>
      <c r="E33" t="s">
        <v>610</v>
      </c>
      <c r="F33" t="s">
        <v>611</v>
      </c>
      <c r="H33" s="4" t="str">
        <f t="shared" si="4"/>
        <v>JB1-32</v>
      </c>
      <c r="I33" t="s">
        <v>219</v>
      </c>
      <c r="J33">
        <v>31</v>
      </c>
      <c r="K33" t="s">
        <v>610</v>
      </c>
      <c r="L33" t="s">
        <v>611</v>
      </c>
      <c r="N33" s="5" t="str">
        <f t="shared" si="5"/>
        <v>JB1-32</v>
      </c>
      <c r="O33" t="s">
        <v>219</v>
      </c>
      <c r="P33">
        <v>31</v>
      </c>
      <c r="Q33" t="s">
        <v>867</v>
      </c>
      <c r="R33" t="s">
        <v>868</v>
      </c>
      <c r="T33" s="4" t="str">
        <f t="shared" si="6"/>
        <v>JB1-32</v>
      </c>
      <c r="U33" t="s">
        <v>219</v>
      </c>
      <c r="V33">
        <v>31</v>
      </c>
      <c r="W33" t="s">
        <v>446</v>
      </c>
      <c r="X33" t="s">
        <v>443</v>
      </c>
      <c r="Z33" s="4" t="str">
        <f t="shared" si="7"/>
        <v>JB1-32</v>
      </c>
      <c r="AA33" t="s">
        <v>219</v>
      </c>
      <c r="AB33">
        <v>31</v>
      </c>
      <c r="AC33" t="s">
        <v>243</v>
      </c>
      <c r="AD33" t="s">
        <v>244</v>
      </c>
      <c r="AF33" s="4" t="str">
        <f t="shared" si="8"/>
        <v>JB1-32</v>
      </c>
      <c r="AG33" t="s">
        <v>219</v>
      </c>
      <c r="AH33">
        <v>31</v>
      </c>
      <c r="AI33" t="s">
        <v>1094</v>
      </c>
      <c r="AJ33" t="s">
        <v>1095</v>
      </c>
      <c r="AL33" s="4" t="str">
        <f t="shared" si="0"/>
        <v>JB1-32</v>
      </c>
      <c r="AM33" t="s">
        <v>219</v>
      </c>
      <c r="AN33">
        <v>31</v>
      </c>
      <c r="AO33" t="s">
        <v>410</v>
      </c>
      <c r="AP33" t="s">
        <v>1347</v>
      </c>
      <c r="AR33" s="4" t="str">
        <f t="shared" si="1"/>
        <v>JB1-32</v>
      </c>
      <c r="AS33" t="s">
        <v>219</v>
      </c>
      <c r="AT33">
        <v>31</v>
      </c>
      <c r="AU33" t="s">
        <v>867</v>
      </c>
      <c r="AV33" t="s">
        <v>868</v>
      </c>
      <c r="AX33" s="4" t="str">
        <f t="shared" si="2"/>
        <v>JB1-32</v>
      </c>
      <c r="AY33" s="33" t="s">
        <v>219</v>
      </c>
      <c r="AZ33" s="32">
        <v>31</v>
      </c>
      <c r="BA33" s="33" t="s">
        <v>1497</v>
      </c>
      <c r="BB33" s="34" t="s">
        <v>845</v>
      </c>
    </row>
    <row r="34" spans="2:54" x14ac:dyDescent="0.25">
      <c r="B34" s="2" t="str">
        <f t="shared" si="3"/>
        <v>JB1-31</v>
      </c>
      <c r="C34" t="s">
        <v>219</v>
      </c>
      <c r="D34">
        <v>32</v>
      </c>
      <c r="E34" t="s">
        <v>245</v>
      </c>
      <c r="F34" t="s">
        <v>221</v>
      </c>
      <c r="H34" s="4" t="str">
        <f t="shared" si="4"/>
        <v>JB1-31</v>
      </c>
      <c r="I34" t="s">
        <v>219</v>
      </c>
      <c r="J34">
        <v>32</v>
      </c>
      <c r="K34" t="s">
        <v>765</v>
      </c>
      <c r="L34" t="s">
        <v>221</v>
      </c>
      <c r="N34" s="5" t="str">
        <f t="shared" si="5"/>
        <v>JB1-31</v>
      </c>
      <c r="O34" t="s">
        <v>219</v>
      </c>
      <c r="P34">
        <v>32</v>
      </c>
      <c r="Q34" t="s">
        <v>245</v>
      </c>
      <c r="R34" t="s">
        <v>221</v>
      </c>
      <c r="T34" s="4" t="str">
        <f t="shared" si="6"/>
        <v>JB1-31</v>
      </c>
      <c r="U34" t="s">
        <v>219</v>
      </c>
      <c r="V34">
        <v>32</v>
      </c>
      <c r="W34" t="s">
        <v>245</v>
      </c>
      <c r="X34" t="s">
        <v>221</v>
      </c>
      <c r="Z34" s="4" t="str">
        <f t="shared" si="7"/>
        <v>JB1-31</v>
      </c>
      <c r="AA34" t="s">
        <v>219</v>
      </c>
      <c r="AB34">
        <v>32</v>
      </c>
      <c r="AC34" t="s">
        <v>245</v>
      </c>
      <c r="AD34" t="s">
        <v>221</v>
      </c>
      <c r="AF34" s="4" t="str">
        <f t="shared" si="8"/>
        <v>JB1-31</v>
      </c>
      <c r="AG34" t="s">
        <v>219</v>
      </c>
      <c r="AH34">
        <v>32</v>
      </c>
      <c r="AI34" t="s">
        <v>1096</v>
      </c>
      <c r="AJ34" t="s">
        <v>221</v>
      </c>
      <c r="AL34" s="4" t="str">
        <f t="shared" si="0"/>
        <v>JB1-31</v>
      </c>
      <c r="AM34" t="s">
        <v>219</v>
      </c>
      <c r="AN34">
        <v>32</v>
      </c>
      <c r="AO34" t="s">
        <v>245</v>
      </c>
      <c r="AP34" t="s">
        <v>221</v>
      </c>
      <c r="AR34" s="4" t="str">
        <f t="shared" si="1"/>
        <v>JB1-31</v>
      </c>
      <c r="AS34" t="s">
        <v>219</v>
      </c>
      <c r="AT34">
        <v>32</v>
      </c>
      <c r="AU34" t="s">
        <v>245</v>
      </c>
      <c r="AV34" t="s">
        <v>221</v>
      </c>
      <c r="AX34" s="4" t="str">
        <f t="shared" si="2"/>
        <v>JB1-31</v>
      </c>
      <c r="AY34" s="33" t="s">
        <v>219</v>
      </c>
      <c r="AZ34" s="32">
        <v>32</v>
      </c>
      <c r="BA34" s="33" t="s">
        <v>245</v>
      </c>
      <c r="BB34" s="34" t="s">
        <v>221</v>
      </c>
    </row>
    <row r="35" spans="2:54" x14ac:dyDescent="0.25">
      <c r="B35" s="2" t="str">
        <f t="shared" si="3"/>
        <v>JB1-34</v>
      </c>
      <c r="C35" t="s">
        <v>219</v>
      </c>
      <c r="D35">
        <v>33</v>
      </c>
      <c r="E35" t="s">
        <v>612</v>
      </c>
      <c r="F35" t="s">
        <v>613</v>
      </c>
      <c r="H35" s="4" t="str">
        <f t="shared" si="4"/>
        <v>JB1-34</v>
      </c>
      <c r="I35" t="s">
        <v>219</v>
      </c>
      <c r="J35">
        <v>33</v>
      </c>
      <c r="K35" t="s">
        <v>612</v>
      </c>
      <c r="L35" t="s">
        <v>613</v>
      </c>
      <c r="N35" s="5" t="str">
        <f t="shared" si="5"/>
        <v>JB1-34</v>
      </c>
      <c r="O35" t="s">
        <v>219</v>
      </c>
      <c r="P35">
        <v>33</v>
      </c>
      <c r="Q35" t="s">
        <v>869</v>
      </c>
      <c r="R35" t="s">
        <v>247</v>
      </c>
      <c r="T35" s="4" t="str">
        <f t="shared" si="6"/>
        <v>JB1-34</v>
      </c>
      <c r="U35" t="s">
        <v>219</v>
      </c>
      <c r="V35">
        <v>33</v>
      </c>
      <c r="W35" t="s">
        <v>450</v>
      </c>
      <c r="X35" t="s">
        <v>1010</v>
      </c>
      <c r="Z35" s="4" t="str">
        <f t="shared" si="7"/>
        <v>JB1-34</v>
      </c>
      <c r="AA35" t="s">
        <v>219</v>
      </c>
      <c r="AB35">
        <v>33</v>
      </c>
      <c r="AC35" t="s">
        <v>246</v>
      </c>
      <c r="AD35" t="s">
        <v>247</v>
      </c>
      <c r="AF35" s="4" t="str">
        <f t="shared" si="8"/>
        <v>JB1-34</v>
      </c>
      <c r="AG35" t="s">
        <v>219</v>
      </c>
      <c r="AH35">
        <v>33</v>
      </c>
      <c r="AI35" t="s">
        <v>1097</v>
      </c>
      <c r="AJ35" t="s">
        <v>1098</v>
      </c>
      <c r="AL35" s="4" t="str">
        <f t="shared" si="0"/>
        <v>JB1-34</v>
      </c>
      <c r="AM35" t="s">
        <v>219</v>
      </c>
      <c r="AN35">
        <v>33</v>
      </c>
      <c r="AO35" t="s">
        <v>406</v>
      </c>
      <c r="AP35" t="s">
        <v>1348</v>
      </c>
      <c r="AR35" s="4" t="str">
        <f t="shared" si="1"/>
        <v>JB1-34</v>
      </c>
      <c r="AS35" t="s">
        <v>219</v>
      </c>
      <c r="AT35">
        <v>33</v>
      </c>
      <c r="AU35" t="s">
        <v>869</v>
      </c>
      <c r="AV35" t="s">
        <v>247</v>
      </c>
      <c r="AX35" s="4" t="str">
        <f t="shared" si="2"/>
        <v>JB1-34</v>
      </c>
      <c r="AY35" s="33" t="s">
        <v>219</v>
      </c>
      <c r="AZ35" s="32">
        <v>33</v>
      </c>
      <c r="BA35" s="33" t="s">
        <v>1498</v>
      </c>
      <c r="BB35" s="34" t="s">
        <v>1538</v>
      </c>
    </row>
    <row r="36" spans="2:54" x14ac:dyDescent="0.25">
      <c r="B36" s="2" t="str">
        <f t="shared" si="3"/>
        <v>JB1-33</v>
      </c>
      <c r="C36" t="s">
        <v>219</v>
      </c>
      <c r="D36">
        <v>34</v>
      </c>
      <c r="E36" t="s">
        <v>222</v>
      </c>
      <c r="F36" t="s">
        <v>221</v>
      </c>
      <c r="H36" s="4" t="str">
        <f t="shared" si="4"/>
        <v>JB1-33</v>
      </c>
      <c r="I36" t="s">
        <v>219</v>
      </c>
      <c r="J36">
        <v>34</v>
      </c>
      <c r="K36" t="s">
        <v>222</v>
      </c>
      <c r="L36" t="s">
        <v>221</v>
      </c>
      <c r="N36" s="5" t="str">
        <f t="shared" si="5"/>
        <v>JB1-33</v>
      </c>
      <c r="O36" t="s">
        <v>219</v>
      </c>
      <c r="P36">
        <v>34</v>
      </c>
      <c r="Q36" t="s">
        <v>222</v>
      </c>
      <c r="R36" t="s">
        <v>221</v>
      </c>
      <c r="T36" s="4" t="str">
        <f t="shared" si="6"/>
        <v>JB1-33</v>
      </c>
      <c r="U36" t="s">
        <v>219</v>
      </c>
      <c r="V36">
        <v>34</v>
      </c>
      <c r="W36" t="s">
        <v>222</v>
      </c>
      <c r="X36" t="s">
        <v>221</v>
      </c>
      <c r="Z36" s="4" t="str">
        <f t="shared" si="7"/>
        <v>JB1-33</v>
      </c>
      <c r="AA36" t="s">
        <v>219</v>
      </c>
      <c r="AB36">
        <v>34</v>
      </c>
      <c r="AC36" t="s">
        <v>222</v>
      </c>
      <c r="AD36" t="s">
        <v>221</v>
      </c>
      <c r="AF36" s="4" t="str">
        <f t="shared" si="8"/>
        <v>JB1-33</v>
      </c>
      <c r="AG36" t="s">
        <v>219</v>
      </c>
      <c r="AH36">
        <v>34</v>
      </c>
      <c r="AI36" t="s">
        <v>222</v>
      </c>
      <c r="AJ36" t="s">
        <v>221</v>
      </c>
      <c r="AL36" s="4" t="str">
        <f t="shared" si="0"/>
        <v>JB1-33</v>
      </c>
      <c r="AM36" t="s">
        <v>219</v>
      </c>
      <c r="AN36">
        <v>34</v>
      </c>
      <c r="AO36" t="s">
        <v>222</v>
      </c>
      <c r="AP36" t="s">
        <v>221</v>
      </c>
      <c r="AR36" s="4" t="str">
        <f t="shared" si="1"/>
        <v>JB1-33</v>
      </c>
      <c r="AS36" t="s">
        <v>219</v>
      </c>
      <c r="AT36">
        <v>34</v>
      </c>
      <c r="AU36" t="s">
        <v>222</v>
      </c>
      <c r="AV36" t="s">
        <v>221</v>
      </c>
      <c r="AX36" s="4" t="str">
        <f t="shared" si="2"/>
        <v>JB1-33</v>
      </c>
      <c r="AY36" s="33" t="s">
        <v>219</v>
      </c>
      <c r="AZ36" s="32">
        <v>34</v>
      </c>
      <c r="BA36" s="33" t="s">
        <v>222</v>
      </c>
      <c r="BB36" s="34" t="s">
        <v>221</v>
      </c>
    </row>
    <row r="37" spans="2:54" x14ac:dyDescent="0.25">
      <c r="B37" s="2" t="str">
        <f t="shared" si="3"/>
        <v>JB1-36</v>
      </c>
      <c r="C37" t="s">
        <v>219</v>
      </c>
      <c r="D37">
        <v>35</v>
      </c>
      <c r="E37" t="s">
        <v>614</v>
      </c>
      <c r="F37" t="s">
        <v>615</v>
      </c>
      <c r="H37" s="4" t="str">
        <f t="shared" si="4"/>
        <v>JB1-36</v>
      </c>
      <c r="I37" t="s">
        <v>219</v>
      </c>
      <c r="J37">
        <v>35</v>
      </c>
      <c r="K37" t="s">
        <v>614</v>
      </c>
      <c r="L37" t="s">
        <v>615</v>
      </c>
      <c r="N37" s="5" t="str">
        <f t="shared" si="5"/>
        <v>JB1-36</v>
      </c>
      <c r="O37" t="s">
        <v>219</v>
      </c>
      <c r="P37">
        <v>35</v>
      </c>
      <c r="Q37" t="s">
        <v>870</v>
      </c>
      <c r="R37" t="s">
        <v>249</v>
      </c>
      <c r="T37" s="4" t="str">
        <f t="shared" si="6"/>
        <v>JB1-36</v>
      </c>
      <c r="U37" t="s">
        <v>219</v>
      </c>
      <c r="V37">
        <v>35</v>
      </c>
      <c r="W37" t="s">
        <v>390</v>
      </c>
      <c r="X37" t="s">
        <v>395</v>
      </c>
      <c r="Z37" s="4" t="str">
        <f t="shared" si="7"/>
        <v>JB1-36</v>
      </c>
      <c r="AA37" t="s">
        <v>219</v>
      </c>
      <c r="AB37">
        <v>35</v>
      </c>
      <c r="AC37" t="s">
        <v>248</v>
      </c>
      <c r="AD37" t="s">
        <v>249</v>
      </c>
      <c r="AF37" s="4" t="str">
        <f t="shared" si="8"/>
        <v>JB1-36</v>
      </c>
      <c r="AG37" t="s">
        <v>219</v>
      </c>
      <c r="AH37">
        <v>35</v>
      </c>
      <c r="AI37" t="s">
        <v>1099</v>
      </c>
      <c r="AJ37" t="s">
        <v>1100</v>
      </c>
      <c r="AL37" s="4" t="str">
        <f t="shared" si="0"/>
        <v>JB1-36</v>
      </c>
      <c r="AM37" t="s">
        <v>219</v>
      </c>
      <c r="AN37">
        <v>35</v>
      </c>
      <c r="AO37" t="s">
        <v>394</v>
      </c>
      <c r="AP37" t="s">
        <v>1349</v>
      </c>
      <c r="AR37" s="4" t="str">
        <f t="shared" si="1"/>
        <v>JB1-36</v>
      </c>
      <c r="AS37" t="s">
        <v>219</v>
      </c>
      <c r="AT37">
        <v>35</v>
      </c>
      <c r="AU37" t="s">
        <v>870</v>
      </c>
      <c r="AV37" t="s">
        <v>249</v>
      </c>
      <c r="AX37" s="4" t="str">
        <f t="shared" si="2"/>
        <v>JB1-36</v>
      </c>
      <c r="AY37" s="33" t="s">
        <v>219</v>
      </c>
      <c r="AZ37" s="32">
        <v>35</v>
      </c>
      <c r="BA37" s="33" t="s">
        <v>1499</v>
      </c>
      <c r="BB37" s="34" t="s">
        <v>1032</v>
      </c>
    </row>
    <row r="38" spans="2:54" x14ac:dyDescent="0.25">
      <c r="B38" s="2" t="str">
        <f t="shared" si="3"/>
        <v>JB1-35</v>
      </c>
      <c r="C38" t="s">
        <v>219</v>
      </c>
      <c r="D38">
        <v>36</v>
      </c>
      <c r="E38" t="s">
        <v>616</v>
      </c>
      <c r="F38" t="s">
        <v>316</v>
      </c>
      <c r="H38" s="4" t="str">
        <f t="shared" si="4"/>
        <v>JB1-35</v>
      </c>
      <c r="I38" t="s">
        <v>219</v>
      </c>
      <c r="J38">
        <v>36</v>
      </c>
      <c r="K38" t="s">
        <v>616</v>
      </c>
      <c r="L38" t="s">
        <v>316</v>
      </c>
      <c r="N38" s="5" t="str">
        <f t="shared" si="5"/>
        <v>JB1-35</v>
      </c>
      <c r="O38" t="s">
        <v>219</v>
      </c>
      <c r="P38">
        <v>36</v>
      </c>
      <c r="Q38" t="s">
        <v>871</v>
      </c>
      <c r="R38" t="s">
        <v>290</v>
      </c>
      <c r="T38" s="4" t="str">
        <f t="shared" si="6"/>
        <v>JB1-35</v>
      </c>
      <c r="U38" t="s">
        <v>219</v>
      </c>
      <c r="V38">
        <v>36</v>
      </c>
      <c r="W38" t="s">
        <v>398</v>
      </c>
      <c r="X38" t="s">
        <v>1011</v>
      </c>
      <c r="Z38" s="4" t="str">
        <f t="shared" si="7"/>
        <v>JB1-35</v>
      </c>
      <c r="AA38" t="s">
        <v>219</v>
      </c>
      <c r="AB38">
        <v>36</v>
      </c>
      <c r="AC38" t="s">
        <v>250</v>
      </c>
      <c r="AD38" t="s">
        <v>251</v>
      </c>
      <c r="AF38" s="4" t="str">
        <f t="shared" si="8"/>
        <v>JB1-35</v>
      </c>
      <c r="AG38" t="s">
        <v>219</v>
      </c>
      <c r="AH38">
        <v>36</v>
      </c>
      <c r="AI38" t="s">
        <v>1101</v>
      </c>
      <c r="AJ38" t="s">
        <v>433</v>
      </c>
      <c r="AL38" s="4" t="str">
        <f t="shared" si="0"/>
        <v>JB1-35</v>
      </c>
      <c r="AM38" t="s">
        <v>219</v>
      </c>
      <c r="AN38">
        <v>36</v>
      </c>
      <c r="AO38" t="s">
        <v>436</v>
      </c>
      <c r="AP38" t="s">
        <v>916</v>
      </c>
      <c r="AR38" s="4" t="str">
        <f t="shared" si="1"/>
        <v>JB1-35</v>
      </c>
      <c r="AS38" t="s">
        <v>219</v>
      </c>
      <c r="AT38">
        <v>36</v>
      </c>
      <c r="AU38" t="s">
        <v>871</v>
      </c>
      <c r="AV38" t="s">
        <v>290</v>
      </c>
      <c r="AX38" s="4" t="str">
        <f t="shared" si="2"/>
        <v>JB1-35</v>
      </c>
      <c r="AY38" s="33" t="s">
        <v>219</v>
      </c>
      <c r="AZ38" s="32">
        <v>36</v>
      </c>
      <c r="BA38" s="33" t="s">
        <v>1308</v>
      </c>
      <c r="BB38" s="34" t="s">
        <v>1009</v>
      </c>
    </row>
    <row r="39" spans="2:54" x14ac:dyDescent="0.25">
      <c r="B39" s="2" t="str">
        <f t="shared" si="3"/>
        <v>JB1-38</v>
      </c>
      <c r="C39" t="s">
        <v>219</v>
      </c>
      <c r="D39">
        <v>37</v>
      </c>
      <c r="E39" t="s">
        <v>617</v>
      </c>
      <c r="F39" t="s">
        <v>618</v>
      </c>
      <c r="H39" s="4" t="str">
        <f t="shared" si="4"/>
        <v>JB1-38</v>
      </c>
      <c r="I39" t="s">
        <v>219</v>
      </c>
      <c r="J39">
        <v>37</v>
      </c>
      <c r="K39" t="s">
        <v>617</v>
      </c>
      <c r="L39" t="s">
        <v>618</v>
      </c>
      <c r="N39" s="5" t="str">
        <f t="shared" si="5"/>
        <v>JB1-38</v>
      </c>
      <c r="O39" t="s">
        <v>219</v>
      </c>
      <c r="P39">
        <v>37</v>
      </c>
      <c r="Q39" t="s">
        <v>872</v>
      </c>
      <c r="R39" t="s">
        <v>274</v>
      </c>
      <c r="T39" s="4" t="str">
        <f t="shared" si="6"/>
        <v>JB1-38</v>
      </c>
      <c r="U39" t="s">
        <v>219</v>
      </c>
      <c r="V39">
        <v>37</v>
      </c>
      <c r="W39" t="s">
        <v>394</v>
      </c>
      <c r="X39" t="s">
        <v>391</v>
      </c>
      <c r="Z39" s="4" t="str">
        <f t="shared" si="7"/>
        <v>JB1-38</v>
      </c>
      <c r="AA39" t="s">
        <v>219</v>
      </c>
      <c r="AB39">
        <v>37</v>
      </c>
      <c r="AC39" t="s">
        <v>252</v>
      </c>
      <c r="AD39" t="s">
        <v>253</v>
      </c>
      <c r="AF39" s="4" t="str">
        <f t="shared" si="8"/>
        <v>JB1-38</v>
      </c>
      <c r="AG39" t="s">
        <v>219</v>
      </c>
      <c r="AH39">
        <v>37</v>
      </c>
      <c r="AI39" t="s">
        <v>1102</v>
      </c>
      <c r="AJ39" t="s">
        <v>1103</v>
      </c>
      <c r="AL39" s="4" t="str">
        <f t="shared" si="0"/>
        <v>JB1-38</v>
      </c>
      <c r="AM39" t="s">
        <v>219</v>
      </c>
      <c r="AN39">
        <v>37</v>
      </c>
      <c r="AO39" t="s">
        <v>390</v>
      </c>
      <c r="AP39" t="s">
        <v>1350</v>
      </c>
      <c r="AR39" s="4" t="str">
        <f t="shared" si="1"/>
        <v>JB1-38</v>
      </c>
      <c r="AS39" t="s">
        <v>219</v>
      </c>
      <c r="AT39">
        <v>37</v>
      </c>
      <c r="AU39" t="s">
        <v>872</v>
      </c>
      <c r="AV39" t="s">
        <v>274</v>
      </c>
      <c r="AX39" s="4" t="str">
        <f t="shared" si="2"/>
        <v>JB1-38</v>
      </c>
      <c r="AY39" s="33" t="s">
        <v>219</v>
      </c>
      <c r="AZ39" s="32">
        <v>37</v>
      </c>
      <c r="BA39" s="33" t="s">
        <v>1500</v>
      </c>
      <c r="BB39" s="34" t="s">
        <v>676</v>
      </c>
    </row>
    <row r="40" spans="2:54" x14ac:dyDescent="0.25">
      <c r="B40" s="2" t="str">
        <f t="shared" si="3"/>
        <v>JB1-37</v>
      </c>
      <c r="C40" t="s">
        <v>219</v>
      </c>
      <c r="D40">
        <v>38</v>
      </c>
      <c r="E40" t="s">
        <v>619</v>
      </c>
      <c r="F40" t="s">
        <v>318</v>
      </c>
      <c r="H40" s="4" t="str">
        <f t="shared" si="4"/>
        <v>JB1-37</v>
      </c>
      <c r="I40" t="s">
        <v>219</v>
      </c>
      <c r="J40">
        <v>38</v>
      </c>
      <c r="K40" t="s">
        <v>619</v>
      </c>
      <c r="L40" t="s">
        <v>318</v>
      </c>
      <c r="N40" s="5" t="str">
        <f t="shared" si="5"/>
        <v>JB1-37</v>
      </c>
      <c r="O40" t="s">
        <v>219</v>
      </c>
      <c r="P40">
        <v>38</v>
      </c>
      <c r="Q40" t="s">
        <v>873</v>
      </c>
      <c r="R40" t="s">
        <v>874</v>
      </c>
      <c r="T40" s="4" t="str">
        <f t="shared" si="6"/>
        <v>JB1-37</v>
      </c>
      <c r="U40" t="s">
        <v>219</v>
      </c>
      <c r="V40">
        <v>38</v>
      </c>
      <c r="W40" t="s">
        <v>402</v>
      </c>
      <c r="X40" t="s">
        <v>1012</v>
      </c>
      <c r="Z40" s="4" t="str">
        <f t="shared" si="7"/>
        <v>JB1-37</v>
      </c>
      <c r="AA40" t="s">
        <v>219</v>
      </c>
      <c r="AB40">
        <v>38</v>
      </c>
      <c r="AC40" t="s">
        <v>254</v>
      </c>
      <c r="AD40" t="s">
        <v>255</v>
      </c>
      <c r="AF40" s="4" t="str">
        <f t="shared" si="8"/>
        <v>JB1-37</v>
      </c>
      <c r="AG40" t="s">
        <v>219</v>
      </c>
      <c r="AH40">
        <v>38</v>
      </c>
      <c r="AI40" t="s">
        <v>1104</v>
      </c>
      <c r="AJ40" t="s">
        <v>429</v>
      </c>
      <c r="AL40" s="4" t="str">
        <f t="shared" si="0"/>
        <v>JB1-37</v>
      </c>
      <c r="AM40" t="s">
        <v>219</v>
      </c>
      <c r="AN40">
        <v>38</v>
      </c>
      <c r="AO40" t="s">
        <v>440</v>
      </c>
      <c r="AP40" t="s">
        <v>530</v>
      </c>
      <c r="AR40" s="4" t="str">
        <f t="shared" si="1"/>
        <v>JB1-37</v>
      </c>
      <c r="AS40" t="s">
        <v>219</v>
      </c>
      <c r="AT40">
        <v>38</v>
      </c>
      <c r="AU40" t="s">
        <v>873</v>
      </c>
      <c r="AV40" t="s">
        <v>874</v>
      </c>
      <c r="AX40" s="4" t="str">
        <f t="shared" si="2"/>
        <v>JB1-37</v>
      </c>
      <c r="AY40" s="33" t="s">
        <v>219</v>
      </c>
      <c r="AZ40" s="32">
        <v>38</v>
      </c>
      <c r="BA40" s="33" t="s">
        <v>1310</v>
      </c>
      <c r="BB40" s="34" t="s">
        <v>986</v>
      </c>
    </row>
    <row r="41" spans="2:54" x14ac:dyDescent="0.25">
      <c r="B41" s="2" t="str">
        <f t="shared" si="3"/>
        <v>JB1-40</v>
      </c>
      <c r="C41" t="s">
        <v>219</v>
      </c>
      <c r="D41">
        <v>39</v>
      </c>
      <c r="E41" t="s">
        <v>256</v>
      </c>
      <c r="F41" t="s">
        <v>221</v>
      </c>
      <c r="H41" s="4" t="str">
        <f t="shared" si="4"/>
        <v>JB1-40</v>
      </c>
      <c r="I41" t="s">
        <v>219</v>
      </c>
      <c r="J41">
        <v>39</v>
      </c>
      <c r="K41" t="s">
        <v>256</v>
      </c>
      <c r="L41" t="s">
        <v>221</v>
      </c>
      <c r="N41" s="5" t="str">
        <f t="shared" si="5"/>
        <v>JB1-40</v>
      </c>
      <c r="O41" t="s">
        <v>219</v>
      </c>
      <c r="P41">
        <v>39</v>
      </c>
      <c r="Q41" t="s">
        <v>256</v>
      </c>
      <c r="R41" t="s">
        <v>221</v>
      </c>
      <c r="T41" s="4" t="str">
        <f t="shared" si="6"/>
        <v>JB1-40</v>
      </c>
      <c r="U41" t="s">
        <v>219</v>
      </c>
      <c r="V41">
        <v>39</v>
      </c>
      <c r="W41" t="s">
        <v>256</v>
      </c>
      <c r="X41" t="s">
        <v>221</v>
      </c>
      <c r="Z41" s="4" t="str">
        <f t="shared" si="7"/>
        <v>JB1-40</v>
      </c>
      <c r="AA41" t="s">
        <v>219</v>
      </c>
      <c r="AB41">
        <v>39</v>
      </c>
      <c r="AC41" t="s">
        <v>256</v>
      </c>
      <c r="AD41" t="s">
        <v>221</v>
      </c>
      <c r="AF41" s="4" t="str">
        <f t="shared" si="8"/>
        <v>JB1-40</v>
      </c>
      <c r="AG41" t="s">
        <v>219</v>
      </c>
      <c r="AH41">
        <v>39</v>
      </c>
      <c r="AI41" t="s">
        <v>1105</v>
      </c>
      <c r="AJ41" t="s">
        <v>221</v>
      </c>
      <c r="AL41" s="4" t="str">
        <f t="shared" si="0"/>
        <v>JB1-40</v>
      </c>
      <c r="AM41" t="s">
        <v>219</v>
      </c>
      <c r="AN41">
        <v>39</v>
      </c>
      <c r="AO41" t="s">
        <v>667</v>
      </c>
      <c r="AP41" t="s">
        <v>221</v>
      </c>
      <c r="AR41" s="4" t="str">
        <f t="shared" si="1"/>
        <v>JB1-40</v>
      </c>
      <c r="AS41" t="s">
        <v>219</v>
      </c>
      <c r="AT41">
        <v>39</v>
      </c>
      <c r="AU41" t="s">
        <v>256</v>
      </c>
      <c r="AV41" t="s">
        <v>221</v>
      </c>
      <c r="AX41" s="4" t="str">
        <f t="shared" si="2"/>
        <v>JB1-40</v>
      </c>
      <c r="AY41" s="33" t="s">
        <v>219</v>
      </c>
      <c r="AZ41" s="32">
        <v>39</v>
      </c>
      <c r="BA41" s="33" t="s">
        <v>256</v>
      </c>
      <c r="BB41" s="34" t="s">
        <v>221</v>
      </c>
    </row>
    <row r="42" spans="2:54" x14ac:dyDescent="0.25">
      <c r="B42" s="2" t="str">
        <f t="shared" si="3"/>
        <v>JB1-39</v>
      </c>
      <c r="C42" t="s">
        <v>219</v>
      </c>
      <c r="D42">
        <v>40</v>
      </c>
      <c r="E42" t="s">
        <v>620</v>
      </c>
      <c r="F42" t="s">
        <v>506</v>
      </c>
      <c r="H42" s="4" t="str">
        <f t="shared" si="4"/>
        <v>JB1-39</v>
      </c>
      <c r="I42" t="s">
        <v>219</v>
      </c>
      <c r="J42">
        <v>40</v>
      </c>
      <c r="K42" t="s">
        <v>620</v>
      </c>
      <c r="L42" t="s">
        <v>506</v>
      </c>
      <c r="N42" s="5" t="str">
        <f t="shared" si="5"/>
        <v>JB1-39</v>
      </c>
      <c r="O42" t="s">
        <v>219</v>
      </c>
      <c r="P42">
        <v>40</v>
      </c>
      <c r="Q42" t="s">
        <v>875</v>
      </c>
      <c r="R42" t="s">
        <v>298</v>
      </c>
      <c r="T42" s="4" t="str">
        <f t="shared" si="6"/>
        <v>JB1-39</v>
      </c>
      <c r="U42" t="s">
        <v>219</v>
      </c>
      <c r="V42">
        <v>40</v>
      </c>
      <c r="W42" t="s">
        <v>438</v>
      </c>
      <c r="X42" t="s">
        <v>772</v>
      </c>
      <c r="Z42" s="4" t="str">
        <f t="shared" si="7"/>
        <v>JB1-39</v>
      </c>
      <c r="AA42" t="s">
        <v>219</v>
      </c>
      <c r="AB42">
        <v>40</v>
      </c>
      <c r="AC42" t="s">
        <v>257</v>
      </c>
      <c r="AD42" t="s">
        <v>258</v>
      </c>
      <c r="AF42" s="4" t="str">
        <f t="shared" si="8"/>
        <v>JB1-39</v>
      </c>
      <c r="AG42" t="s">
        <v>219</v>
      </c>
      <c r="AH42">
        <v>40</v>
      </c>
      <c r="AI42" t="s">
        <v>1106</v>
      </c>
      <c r="AJ42" t="s">
        <v>1107</v>
      </c>
      <c r="AL42" s="4" t="str">
        <f t="shared" si="0"/>
        <v>JB1-39</v>
      </c>
      <c r="AM42" t="s">
        <v>219</v>
      </c>
      <c r="AN42">
        <v>40</v>
      </c>
      <c r="AO42" t="s">
        <v>416</v>
      </c>
      <c r="AP42" t="s">
        <v>1351</v>
      </c>
      <c r="AR42" s="4" t="str">
        <f t="shared" si="1"/>
        <v>JB1-39</v>
      </c>
      <c r="AS42" t="s">
        <v>219</v>
      </c>
      <c r="AT42">
        <v>40</v>
      </c>
      <c r="AU42" t="s">
        <v>875</v>
      </c>
      <c r="AV42" t="s">
        <v>298</v>
      </c>
      <c r="AX42" s="4" t="str">
        <f t="shared" si="2"/>
        <v>JB1-39</v>
      </c>
      <c r="AY42" s="33" t="s">
        <v>219</v>
      </c>
      <c r="AZ42" s="32">
        <v>40</v>
      </c>
      <c r="BA42" s="33" t="s">
        <v>1501</v>
      </c>
      <c r="BB42" s="34" t="s">
        <v>1035</v>
      </c>
    </row>
    <row r="43" spans="2:54" x14ac:dyDescent="0.25">
      <c r="B43" s="2" t="str">
        <f t="shared" si="3"/>
        <v>JB1-42</v>
      </c>
      <c r="C43" t="s">
        <v>219</v>
      </c>
      <c r="D43">
        <v>41</v>
      </c>
      <c r="E43" t="s">
        <v>621</v>
      </c>
      <c r="F43" t="s">
        <v>622</v>
      </c>
      <c r="H43" s="4" t="str">
        <f t="shared" si="4"/>
        <v>JB1-42</v>
      </c>
      <c r="I43" t="s">
        <v>219</v>
      </c>
      <c r="J43">
        <v>41</v>
      </c>
      <c r="K43" t="s">
        <v>621</v>
      </c>
      <c r="L43" t="s">
        <v>622</v>
      </c>
      <c r="N43" s="5" t="str">
        <f t="shared" si="5"/>
        <v>JB1-42</v>
      </c>
      <c r="O43" t="s">
        <v>219</v>
      </c>
      <c r="P43">
        <v>41</v>
      </c>
      <c r="Q43" t="s">
        <v>876</v>
      </c>
      <c r="R43" t="s">
        <v>286</v>
      </c>
      <c r="T43" s="4" t="str">
        <f t="shared" si="6"/>
        <v>JB1-42</v>
      </c>
      <c r="U43" t="s">
        <v>219</v>
      </c>
      <c r="V43">
        <v>41</v>
      </c>
      <c r="W43" t="s">
        <v>462</v>
      </c>
      <c r="X43" t="s">
        <v>967</v>
      </c>
      <c r="Z43" s="4" t="str">
        <f t="shared" si="7"/>
        <v>JB1-42</v>
      </c>
      <c r="AA43" t="s">
        <v>219</v>
      </c>
      <c r="AB43">
        <v>41</v>
      </c>
      <c r="AC43" t="s">
        <v>259</v>
      </c>
      <c r="AD43" t="s">
        <v>260</v>
      </c>
      <c r="AF43" s="4" t="str">
        <f t="shared" si="8"/>
        <v>JB1-42</v>
      </c>
      <c r="AG43" t="s">
        <v>219</v>
      </c>
      <c r="AH43">
        <v>41</v>
      </c>
      <c r="AI43" t="s">
        <v>1108</v>
      </c>
      <c r="AJ43" t="s">
        <v>1109</v>
      </c>
      <c r="AL43" s="4" t="str">
        <f t="shared" si="0"/>
        <v>JB1-42</v>
      </c>
      <c r="AM43" t="s">
        <v>219</v>
      </c>
      <c r="AN43">
        <v>41</v>
      </c>
      <c r="AO43" t="s">
        <v>450</v>
      </c>
      <c r="AP43" t="s">
        <v>1352</v>
      </c>
      <c r="AR43" s="4" t="str">
        <f t="shared" si="1"/>
        <v>JB1-42</v>
      </c>
      <c r="AS43" t="s">
        <v>219</v>
      </c>
      <c r="AT43">
        <v>41</v>
      </c>
      <c r="AU43" t="s">
        <v>876</v>
      </c>
      <c r="AV43" t="s">
        <v>286</v>
      </c>
      <c r="AX43" s="4" t="str">
        <f t="shared" si="2"/>
        <v>JB1-42</v>
      </c>
      <c r="AY43" s="33" t="s">
        <v>219</v>
      </c>
      <c r="AZ43" s="32">
        <v>41</v>
      </c>
      <c r="BA43" s="33" t="s">
        <v>1502</v>
      </c>
      <c r="BB43" s="34" t="s">
        <v>818</v>
      </c>
    </row>
    <row r="44" spans="2:54" x14ac:dyDescent="0.25">
      <c r="B44" s="2" t="str">
        <f t="shared" si="3"/>
        <v>JB1-41</v>
      </c>
      <c r="C44" t="s">
        <v>219</v>
      </c>
      <c r="D44">
        <v>42</v>
      </c>
      <c r="E44" t="s">
        <v>623</v>
      </c>
      <c r="F44" t="s">
        <v>518</v>
      </c>
      <c r="H44" s="4" t="str">
        <f t="shared" si="4"/>
        <v>JB1-41</v>
      </c>
      <c r="I44" t="s">
        <v>219</v>
      </c>
      <c r="J44">
        <v>42</v>
      </c>
      <c r="K44" t="s">
        <v>623</v>
      </c>
      <c r="L44" t="s">
        <v>518</v>
      </c>
      <c r="N44" s="5" t="str">
        <f t="shared" si="5"/>
        <v>JB1-41</v>
      </c>
      <c r="O44" t="s">
        <v>219</v>
      </c>
      <c r="P44">
        <v>42</v>
      </c>
      <c r="Q44" t="s">
        <v>877</v>
      </c>
      <c r="R44" t="s">
        <v>302</v>
      </c>
      <c r="T44" s="4" t="str">
        <f t="shared" si="6"/>
        <v>JB1-41</v>
      </c>
      <c r="U44" t="s">
        <v>219</v>
      </c>
      <c r="V44">
        <v>42</v>
      </c>
      <c r="W44" t="s">
        <v>442</v>
      </c>
      <c r="X44" t="s">
        <v>447</v>
      </c>
      <c r="Z44" s="4" t="str">
        <f t="shared" si="7"/>
        <v>JB1-41</v>
      </c>
      <c r="AA44" t="s">
        <v>219</v>
      </c>
      <c r="AB44">
        <v>42</v>
      </c>
      <c r="AC44" t="s">
        <v>261</v>
      </c>
      <c r="AD44" t="s">
        <v>262</v>
      </c>
      <c r="AF44" s="4" t="str">
        <f t="shared" si="8"/>
        <v>JB1-41</v>
      </c>
      <c r="AG44" t="s">
        <v>219</v>
      </c>
      <c r="AH44">
        <v>42</v>
      </c>
      <c r="AI44" t="s">
        <v>1110</v>
      </c>
      <c r="AJ44" t="s">
        <v>1111</v>
      </c>
      <c r="AL44" s="4" t="str">
        <f t="shared" si="0"/>
        <v>JB1-41</v>
      </c>
      <c r="AM44" t="s">
        <v>219</v>
      </c>
      <c r="AN44">
        <v>42</v>
      </c>
      <c r="AO44" t="s">
        <v>412</v>
      </c>
      <c r="AP44" t="s">
        <v>1353</v>
      </c>
      <c r="AR44" s="4" t="str">
        <f t="shared" si="1"/>
        <v>JB1-41</v>
      </c>
      <c r="AS44" t="s">
        <v>219</v>
      </c>
      <c r="AT44">
        <v>42</v>
      </c>
      <c r="AU44" t="s">
        <v>877</v>
      </c>
      <c r="AV44" t="s">
        <v>302</v>
      </c>
      <c r="AX44" s="4" t="str">
        <f t="shared" si="2"/>
        <v>JB1-41</v>
      </c>
      <c r="AY44" s="33" t="s">
        <v>219</v>
      </c>
      <c r="AZ44" s="32">
        <v>42</v>
      </c>
      <c r="BA44" s="33" t="s">
        <v>1503</v>
      </c>
      <c r="BB44" s="34" t="s">
        <v>1029</v>
      </c>
    </row>
    <row r="45" spans="2:54" x14ac:dyDescent="0.25">
      <c r="B45" s="2" t="str">
        <f t="shared" si="3"/>
        <v>JB1-44</v>
      </c>
      <c r="C45" t="s">
        <v>219</v>
      </c>
      <c r="D45">
        <v>43</v>
      </c>
      <c r="E45" t="s">
        <v>624</v>
      </c>
      <c r="F45" t="s">
        <v>255</v>
      </c>
      <c r="H45" s="4" t="str">
        <f t="shared" si="4"/>
        <v>JB1-44</v>
      </c>
      <c r="I45" t="s">
        <v>219</v>
      </c>
      <c r="J45">
        <v>43</v>
      </c>
      <c r="K45" t="s">
        <v>624</v>
      </c>
      <c r="L45" t="s">
        <v>255</v>
      </c>
      <c r="N45" s="5" t="str">
        <f t="shared" si="5"/>
        <v>JB1-44</v>
      </c>
      <c r="O45" t="s">
        <v>219</v>
      </c>
      <c r="P45">
        <v>43</v>
      </c>
      <c r="Q45" t="s">
        <v>878</v>
      </c>
      <c r="R45" t="s">
        <v>282</v>
      </c>
      <c r="T45" s="4" t="str">
        <f t="shared" si="6"/>
        <v>JB1-44</v>
      </c>
      <c r="U45" t="s">
        <v>219</v>
      </c>
      <c r="V45">
        <v>43</v>
      </c>
      <c r="W45" t="s">
        <v>466</v>
      </c>
      <c r="X45" t="s">
        <v>993</v>
      </c>
      <c r="Z45" s="4" t="str">
        <f t="shared" si="7"/>
        <v>JB1-44</v>
      </c>
      <c r="AA45" t="s">
        <v>219</v>
      </c>
      <c r="AB45">
        <v>43</v>
      </c>
      <c r="AC45" t="s">
        <v>263</v>
      </c>
      <c r="AD45" t="s">
        <v>264</v>
      </c>
      <c r="AF45" s="4" t="str">
        <f t="shared" si="8"/>
        <v>JB1-44</v>
      </c>
      <c r="AG45" t="s">
        <v>219</v>
      </c>
      <c r="AH45">
        <v>43</v>
      </c>
      <c r="AI45" t="s">
        <v>1112</v>
      </c>
      <c r="AJ45" t="s">
        <v>1113</v>
      </c>
      <c r="AL45" s="4" t="str">
        <f t="shared" si="0"/>
        <v>JB1-44</v>
      </c>
      <c r="AM45" t="s">
        <v>219</v>
      </c>
      <c r="AN45">
        <v>43</v>
      </c>
      <c r="AO45" t="s">
        <v>446</v>
      </c>
      <c r="AP45" t="s">
        <v>1354</v>
      </c>
      <c r="AR45" s="4" t="str">
        <f t="shared" si="1"/>
        <v>JB1-44</v>
      </c>
      <c r="AS45" t="s">
        <v>219</v>
      </c>
      <c r="AT45">
        <v>43</v>
      </c>
      <c r="AU45" t="s">
        <v>878</v>
      </c>
      <c r="AV45" t="s">
        <v>282</v>
      </c>
      <c r="AX45" s="4" t="str">
        <f t="shared" si="2"/>
        <v>JB1-44</v>
      </c>
      <c r="AY45" s="33" t="s">
        <v>219</v>
      </c>
      <c r="AZ45" s="32">
        <v>43</v>
      </c>
      <c r="BA45" s="33" t="s">
        <v>1504</v>
      </c>
      <c r="BB45" s="34" t="s">
        <v>811</v>
      </c>
    </row>
    <row r="46" spans="2:54" x14ac:dyDescent="0.25">
      <c r="B46" s="2" t="str">
        <f t="shared" si="3"/>
        <v>JB1-43</v>
      </c>
      <c r="C46" t="s">
        <v>219</v>
      </c>
      <c r="D46">
        <v>44</v>
      </c>
      <c r="E46" t="s">
        <v>222</v>
      </c>
      <c r="F46" t="s">
        <v>221</v>
      </c>
      <c r="H46" s="4" t="str">
        <f t="shared" si="4"/>
        <v>JB1-43</v>
      </c>
      <c r="I46" t="s">
        <v>219</v>
      </c>
      <c r="J46">
        <v>44</v>
      </c>
      <c r="K46" t="s">
        <v>222</v>
      </c>
      <c r="L46" t="s">
        <v>221</v>
      </c>
      <c r="N46" s="5" t="str">
        <f t="shared" si="5"/>
        <v>JB1-43</v>
      </c>
      <c r="O46" t="s">
        <v>219</v>
      </c>
      <c r="P46">
        <v>44</v>
      </c>
      <c r="Q46" t="s">
        <v>222</v>
      </c>
      <c r="R46" t="s">
        <v>221</v>
      </c>
      <c r="T46" s="4" t="str">
        <f t="shared" si="6"/>
        <v>JB1-43</v>
      </c>
      <c r="U46" t="s">
        <v>219</v>
      </c>
      <c r="V46">
        <v>44</v>
      </c>
      <c r="W46" t="s">
        <v>222</v>
      </c>
      <c r="X46" t="s">
        <v>221</v>
      </c>
      <c r="Z46" s="4" t="str">
        <f t="shared" si="7"/>
        <v>JB1-43</v>
      </c>
      <c r="AA46" t="s">
        <v>219</v>
      </c>
      <c r="AB46">
        <v>44</v>
      </c>
      <c r="AC46" t="s">
        <v>222</v>
      </c>
      <c r="AD46" t="s">
        <v>221</v>
      </c>
      <c r="AF46" s="4" t="str">
        <f t="shared" si="8"/>
        <v>JB1-43</v>
      </c>
      <c r="AG46" t="s">
        <v>219</v>
      </c>
      <c r="AH46">
        <v>44</v>
      </c>
      <c r="AI46" t="s">
        <v>222</v>
      </c>
      <c r="AJ46" t="s">
        <v>221</v>
      </c>
      <c r="AL46" s="4" t="str">
        <f t="shared" si="0"/>
        <v>JB1-43</v>
      </c>
      <c r="AM46" t="s">
        <v>219</v>
      </c>
      <c r="AN46">
        <v>44</v>
      </c>
      <c r="AO46" t="s">
        <v>222</v>
      </c>
      <c r="AP46" t="s">
        <v>221</v>
      </c>
      <c r="AR46" s="4" t="str">
        <f t="shared" si="1"/>
        <v>JB1-43</v>
      </c>
      <c r="AS46" t="s">
        <v>219</v>
      </c>
      <c r="AT46">
        <v>44</v>
      </c>
      <c r="AU46" t="s">
        <v>222</v>
      </c>
      <c r="AV46" t="s">
        <v>221</v>
      </c>
      <c r="AX46" s="4" t="str">
        <f t="shared" si="2"/>
        <v>JB1-43</v>
      </c>
      <c r="AY46" s="33" t="s">
        <v>219</v>
      </c>
      <c r="AZ46" s="32">
        <v>44</v>
      </c>
      <c r="BA46" s="33" t="s">
        <v>222</v>
      </c>
      <c r="BB46" s="34" t="s">
        <v>221</v>
      </c>
    </row>
    <row r="47" spans="2:54" x14ac:dyDescent="0.25">
      <c r="B47" s="2" t="str">
        <f t="shared" si="3"/>
        <v>JB1-46</v>
      </c>
      <c r="C47" t="s">
        <v>219</v>
      </c>
      <c r="D47">
        <v>45</v>
      </c>
      <c r="E47" t="s">
        <v>625</v>
      </c>
      <c r="F47" t="s">
        <v>284</v>
      </c>
      <c r="H47" s="4" t="str">
        <f t="shared" si="4"/>
        <v>JB1-46</v>
      </c>
      <c r="I47" t="s">
        <v>219</v>
      </c>
      <c r="J47">
        <v>45</v>
      </c>
      <c r="K47" t="s">
        <v>625</v>
      </c>
      <c r="L47" t="s">
        <v>284</v>
      </c>
      <c r="N47" s="5" t="str">
        <f t="shared" si="5"/>
        <v>JB1-46</v>
      </c>
      <c r="O47" t="s">
        <v>219</v>
      </c>
      <c r="P47">
        <v>45</v>
      </c>
      <c r="Q47" t="s">
        <v>879</v>
      </c>
      <c r="R47" t="s">
        <v>320</v>
      </c>
      <c r="T47" s="4" t="str">
        <f t="shared" si="6"/>
        <v>JB1-46</v>
      </c>
      <c r="U47" t="s">
        <v>219</v>
      </c>
      <c r="V47">
        <v>45</v>
      </c>
      <c r="W47" t="s">
        <v>486</v>
      </c>
      <c r="X47" t="s">
        <v>928</v>
      </c>
      <c r="Z47" s="4" t="str">
        <f t="shared" si="7"/>
        <v>JB1-46</v>
      </c>
      <c r="AA47" t="s">
        <v>219</v>
      </c>
      <c r="AB47">
        <v>45</v>
      </c>
      <c r="AC47" t="s">
        <v>265</v>
      </c>
      <c r="AD47" t="s">
        <v>266</v>
      </c>
      <c r="AF47" s="4" t="str">
        <f t="shared" si="8"/>
        <v>JB1-46</v>
      </c>
      <c r="AG47" t="s">
        <v>219</v>
      </c>
      <c r="AH47">
        <v>45</v>
      </c>
      <c r="AI47" t="s">
        <v>1114</v>
      </c>
      <c r="AJ47" t="s">
        <v>1115</v>
      </c>
      <c r="AL47" s="4" t="str">
        <f t="shared" si="0"/>
        <v>JB1-46</v>
      </c>
      <c r="AM47" t="s">
        <v>219</v>
      </c>
      <c r="AN47">
        <v>45</v>
      </c>
      <c r="AO47" t="s">
        <v>466</v>
      </c>
      <c r="AP47" t="s">
        <v>1355</v>
      </c>
      <c r="AR47" s="4" t="str">
        <f t="shared" si="1"/>
        <v>JB1-46</v>
      </c>
      <c r="AS47" t="s">
        <v>219</v>
      </c>
      <c r="AT47">
        <v>45</v>
      </c>
      <c r="AU47" t="s">
        <v>879</v>
      </c>
      <c r="AV47" t="s">
        <v>320</v>
      </c>
      <c r="AX47" s="4" t="str">
        <f t="shared" si="2"/>
        <v>JB1-46</v>
      </c>
      <c r="AY47" s="33" t="s">
        <v>219</v>
      </c>
      <c r="AZ47" s="32">
        <v>45</v>
      </c>
      <c r="BA47" s="33" t="s">
        <v>1295</v>
      </c>
      <c r="BB47" s="34" t="s">
        <v>850</v>
      </c>
    </row>
    <row r="48" spans="2:54" x14ac:dyDescent="0.25">
      <c r="B48" s="2" t="str">
        <f t="shared" si="3"/>
        <v>JB1-45</v>
      </c>
      <c r="C48" t="s">
        <v>219</v>
      </c>
      <c r="D48">
        <v>46</v>
      </c>
      <c r="E48" t="s">
        <v>626</v>
      </c>
      <c r="F48" t="s">
        <v>627</v>
      </c>
      <c r="H48" s="4" t="str">
        <f t="shared" si="4"/>
        <v>JB1-45</v>
      </c>
      <c r="I48" t="s">
        <v>219</v>
      </c>
      <c r="J48">
        <v>46</v>
      </c>
      <c r="K48" t="s">
        <v>626</v>
      </c>
      <c r="L48" t="s">
        <v>627</v>
      </c>
      <c r="N48" s="5" t="str">
        <f t="shared" si="5"/>
        <v>JB1-45</v>
      </c>
      <c r="O48" t="s">
        <v>219</v>
      </c>
      <c r="P48">
        <v>46</v>
      </c>
      <c r="Q48" t="s">
        <v>880</v>
      </c>
      <c r="R48" t="s">
        <v>251</v>
      </c>
      <c r="T48" s="4" t="str">
        <f t="shared" si="6"/>
        <v>JB1-45</v>
      </c>
      <c r="U48" t="s">
        <v>219</v>
      </c>
      <c r="V48">
        <v>46</v>
      </c>
      <c r="W48" t="s">
        <v>404</v>
      </c>
      <c r="X48" t="s">
        <v>413</v>
      </c>
      <c r="Z48" s="4" t="str">
        <f t="shared" si="7"/>
        <v>JB1-45</v>
      </c>
      <c r="AA48" t="s">
        <v>219</v>
      </c>
      <c r="AB48">
        <v>46</v>
      </c>
      <c r="AC48" t="s">
        <v>267</v>
      </c>
      <c r="AD48" t="s">
        <v>268</v>
      </c>
      <c r="AF48" s="4" t="str">
        <f t="shared" si="8"/>
        <v>JB1-45</v>
      </c>
      <c r="AG48" t="s">
        <v>219</v>
      </c>
      <c r="AH48">
        <v>46</v>
      </c>
      <c r="AI48" t="s">
        <v>1116</v>
      </c>
      <c r="AJ48" t="s">
        <v>866</v>
      </c>
      <c r="AL48" s="4" t="str">
        <f t="shared" si="0"/>
        <v>JB1-45</v>
      </c>
      <c r="AM48" t="s">
        <v>219</v>
      </c>
      <c r="AN48">
        <v>46</v>
      </c>
      <c r="AO48" t="s">
        <v>408</v>
      </c>
      <c r="AP48" t="s">
        <v>544</v>
      </c>
      <c r="AR48" s="4" t="str">
        <f t="shared" si="1"/>
        <v>JB1-45</v>
      </c>
      <c r="AS48" t="s">
        <v>219</v>
      </c>
      <c r="AT48">
        <v>46</v>
      </c>
      <c r="AU48" t="s">
        <v>880</v>
      </c>
      <c r="AV48" t="s">
        <v>251</v>
      </c>
      <c r="AX48" s="4" t="str">
        <f t="shared" si="2"/>
        <v>JB1-45</v>
      </c>
      <c r="AY48" s="33" t="s">
        <v>219</v>
      </c>
      <c r="AZ48" s="32">
        <v>46</v>
      </c>
      <c r="BA48" s="33" t="s">
        <v>1505</v>
      </c>
      <c r="BB48" s="34" t="s">
        <v>1030</v>
      </c>
    </row>
    <row r="49" spans="2:54" x14ac:dyDescent="0.25">
      <c r="B49" s="2" t="str">
        <f t="shared" si="3"/>
        <v>JB1-48</v>
      </c>
      <c r="C49" t="s">
        <v>219</v>
      </c>
      <c r="D49">
        <v>47</v>
      </c>
      <c r="E49" t="s">
        <v>628</v>
      </c>
      <c r="F49" t="s">
        <v>288</v>
      </c>
      <c r="H49" s="4" t="str">
        <f t="shared" si="4"/>
        <v>JB1-48</v>
      </c>
      <c r="I49" t="s">
        <v>219</v>
      </c>
      <c r="J49">
        <v>47</v>
      </c>
      <c r="K49" t="s">
        <v>628</v>
      </c>
      <c r="L49" t="s">
        <v>288</v>
      </c>
      <c r="N49" s="5" t="str">
        <f t="shared" si="5"/>
        <v>JB1-48</v>
      </c>
      <c r="O49" t="s">
        <v>219</v>
      </c>
      <c r="P49">
        <v>47</v>
      </c>
      <c r="Q49" t="s">
        <v>881</v>
      </c>
      <c r="R49" t="s">
        <v>316</v>
      </c>
      <c r="T49" s="4" t="str">
        <f t="shared" si="6"/>
        <v>JB1-48</v>
      </c>
      <c r="U49" t="s">
        <v>219</v>
      </c>
      <c r="V49">
        <v>47</v>
      </c>
      <c r="W49" t="s">
        <v>489</v>
      </c>
      <c r="X49" t="s">
        <v>552</v>
      </c>
      <c r="Z49" s="4" t="str">
        <f t="shared" si="7"/>
        <v>JB1-48</v>
      </c>
      <c r="AA49" t="s">
        <v>219</v>
      </c>
      <c r="AB49">
        <v>47</v>
      </c>
      <c r="AC49" t="s">
        <v>269</v>
      </c>
      <c r="AD49" t="s">
        <v>270</v>
      </c>
      <c r="AF49" s="4" t="str">
        <f t="shared" si="8"/>
        <v>JB1-48</v>
      </c>
      <c r="AG49" t="s">
        <v>219</v>
      </c>
      <c r="AH49">
        <v>47</v>
      </c>
      <c r="AI49" t="s">
        <v>1117</v>
      </c>
      <c r="AJ49" t="s">
        <v>1118</v>
      </c>
      <c r="AL49" s="4" t="str">
        <f t="shared" si="0"/>
        <v>JB1-48</v>
      </c>
      <c r="AM49" t="s">
        <v>219</v>
      </c>
      <c r="AN49">
        <v>47</v>
      </c>
      <c r="AO49" t="s">
        <v>462</v>
      </c>
      <c r="AP49" t="s">
        <v>1356</v>
      </c>
      <c r="AR49" s="4" t="str">
        <f t="shared" si="1"/>
        <v>JB1-48</v>
      </c>
      <c r="AS49" t="s">
        <v>219</v>
      </c>
      <c r="AT49">
        <v>47</v>
      </c>
      <c r="AU49" t="s">
        <v>881</v>
      </c>
      <c r="AV49" t="s">
        <v>316</v>
      </c>
      <c r="AX49" s="4" t="str">
        <f t="shared" si="2"/>
        <v>JB1-48</v>
      </c>
      <c r="AY49" s="33" t="s">
        <v>219</v>
      </c>
      <c r="AZ49" s="32">
        <v>47</v>
      </c>
      <c r="BA49" s="33" t="s">
        <v>1292</v>
      </c>
      <c r="BB49" s="34" t="s">
        <v>838</v>
      </c>
    </row>
    <row r="50" spans="2:54" x14ac:dyDescent="0.25">
      <c r="B50" s="2" t="str">
        <f t="shared" si="3"/>
        <v>JB1-47</v>
      </c>
      <c r="C50" t="s">
        <v>219</v>
      </c>
      <c r="D50">
        <v>48</v>
      </c>
      <c r="E50" t="s">
        <v>629</v>
      </c>
      <c r="F50" t="s">
        <v>320</v>
      </c>
      <c r="H50" s="4" t="str">
        <f t="shared" si="4"/>
        <v>JB1-47</v>
      </c>
      <c r="I50" t="s">
        <v>219</v>
      </c>
      <c r="J50">
        <v>48</v>
      </c>
      <c r="K50" t="s">
        <v>629</v>
      </c>
      <c r="L50" t="s">
        <v>320</v>
      </c>
      <c r="N50" s="5" t="str">
        <f t="shared" si="5"/>
        <v>JB1-47</v>
      </c>
      <c r="O50" t="s">
        <v>219</v>
      </c>
      <c r="P50">
        <v>48</v>
      </c>
      <c r="Q50" t="s">
        <v>882</v>
      </c>
      <c r="R50" t="s">
        <v>255</v>
      </c>
      <c r="T50" s="4" t="str">
        <f t="shared" si="6"/>
        <v>JB1-47</v>
      </c>
      <c r="U50" t="s">
        <v>219</v>
      </c>
      <c r="V50">
        <v>48</v>
      </c>
      <c r="W50" t="s">
        <v>408</v>
      </c>
      <c r="X50" t="s">
        <v>417</v>
      </c>
      <c r="Z50" s="4" t="str">
        <f t="shared" si="7"/>
        <v>JB1-47</v>
      </c>
      <c r="AA50" t="s">
        <v>219</v>
      </c>
      <c r="AB50">
        <v>48</v>
      </c>
      <c r="AC50" t="s">
        <v>271</v>
      </c>
      <c r="AD50" t="s">
        <v>272</v>
      </c>
      <c r="AF50" s="4" t="str">
        <f t="shared" si="8"/>
        <v>JB1-47</v>
      </c>
      <c r="AG50" t="s">
        <v>219</v>
      </c>
      <c r="AH50">
        <v>48</v>
      </c>
      <c r="AI50" t="s">
        <v>1119</v>
      </c>
      <c r="AJ50" t="s">
        <v>459</v>
      </c>
      <c r="AL50" s="4" t="str">
        <f t="shared" si="0"/>
        <v>JB1-47</v>
      </c>
      <c r="AM50" t="s">
        <v>219</v>
      </c>
      <c r="AN50">
        <v>48</v>
      </c>
      <c r="AO50" t="s">
        <v>404</v>
      </c>
      <c r="AP50" t="s">
        <v>579</v>
      </c>
      <c r="AR50" s="4" t="str">
        <f t="shared" si="1"/>
        <v>JB1-47</v>
      </c>
      <c r="AS50" t="s">
        <v>219</v>
      </c>
      <c r="AT50">
        <v>48</v>
      </c>
      <c r="AU50" t="s">
        <v>882</v>
      </c>
      <c r="AV50" t="s">
        <v>255</v>
      </c>
      <c r="AX50" s="4" t="str">
        <f t="shared" si="2"/>
        <v>JB1-47</v>
      </c>
      <c r="AY50" s="33" t="s">
        <v>219</v>
      </c>
      <c r="AZ50" s="32">
        <v>48</v>
      </c>
      <c r="BA50" s="33" t="s">
        <v>1506</v>
      </c>
      <c r="BB50" s="34" t="s">
        <v>1219</v>
      </c>
    </row>
    <row r="51" spans="2:54" x14ac:dyDescent="0.25">
      <c r="B51" s="2" t="str">
        <f t="shared" si="3"/>
        <v>JB1-50</v>
      </c>
      <c r="C51" t="s">
        <v>219</v>
      </c>
      <c r="D51">
        <v>49</v>
      </c>
      <c r="E51" t="s">
        <v>630</v>
      </c>
      <c r="F51" t="s">
        <v>631</v>
      </c>
      <c r="H51" s="4" t="str">
        <f t="shared" si="4"/>
        <v>JB1-50</v>
      </c>
      <c r="I51" t="s">
        <v>219</v>
      </c>
      <c r="J51">
        <v>49</v>
      </c>
      <c r="K51" t="s">
        <v>701</v>
      </c>
      <c r="L51" t="s">
        <v>702</v>
      </c>
      <c r="N51" s="5" t="str">
        <f t="shared" si="5"/>
        <v>JB1-50</v>
      </c>
      <c r="O51" t="s">
        <v>219</v>
      </c>
      <c r="P51">
        <v>49</v>
      </c>
      <c r="Q51" t="s">
        <v>883</v>
      </c>
      <c r="R51" t="s">
        <v>244</v>
      </c>
      <c r="T51" s="4" t="str">
        <f t="shared" si="6"/>
        <v>JB1-50</v>
      </c>
      <c r="U51" t="s">
        <v>219</v>
      </c>
      <c r="V51">
        <v>49</v>
      </c>
      <c r="W51" t="s">
        <v>406</v>
      </c>
      <c r="X51" t="s">
        <v>999</v>
      </c>
      <c r="Z51" s="4" t="str">
        <f t="shared" si="7"/>
        <v>JB1-50</v>
      </c>
      <c r="AA51" t="s">
        <v>219</v>
      </c>
      <c r="AB51">
        <v>49</v>
      </c>
      <c r="AC51" t="s">
        <v>273</v>
      </c>
      <c r="AD51" t="s">
        <v>274</v>
      </c>
      <c r="AF51" s="4" t="str">
        <f t="shared" si="8"/>
        <v>JB1-50</v>
      </c>
      <c r="AG51" t="s">
        <v>219</v>
      </c>
      <c r="AH51">
        <v>49</v>
      </c>
      <c r="AI51" t="s">
        <v>1120</v>
      </c>
      <c r="AJ51" t="s">
        <v>1121</v>
      </c>
      <c r="AL51" s="4" t="str">
        <f t="shared" si="0"/>
        <v>JB1-50</v>
      </c>
      <c r="AM51" t="s">
        <v>219</v>
      </c>
      <c r="AN51">
        <v>49</v>
      </c>
      <c r="AO51" t="s">
        <v>442</v>
      </c>
      <c r="AP51" t="s">
        <v>1357</v>
      </c>
      <c r="AR51" s="4" t="str">
        <f t="shared" si="1"/>
        <v>JB1-50</v>
      </c>
      <c r="AS51" t="s">
        <v>219</v>
      </c>
      <c r="AT51">
        <v>49</v>
      </c>
      <c r="AU51" t="s">
        <v>883</v>
      </c>
      <c r="AV51" t="s">
        <v>244</v>
      </c>
      <c r="AX51" s="4" t="str">
        <f t="shared" si="2"/>
        <v>JB1-50</v>
      </c>
      <c r="AY51" s="33" t="s">
        <v>219</v>
      </c>
      <c r="AZ51" s="32">
        <v>49</v>
      </c>
      <c r="BA51" s="33" t="s">
        <v>1507</v>
      </c>
      <c r="BB51" s="34" t="s">
        <v>833</v>
      </c>
    </row>
    <row r="52" spans="2:54" x14ac:dyDescent="0.25">
      <c r="B52" s="2" t="str">
        <f t="shared" si="3"/>
        <v>JB1-49</v>
      </c>
      <c r="C52" t="s">
        <v>219</v>
      </c>
      <c r="D52">
        <v>50</v>
      </c>
      <c r="E52" t="s">
        <v>632</v>
      </c>
      <c r="F52" t="s">
        <v>633</v>
      </c>
      <c r="H52" s="4" t="str">
        <f t="shared" si="4"/>
        <v>JB1-49</v>
      </c>
      <c r="I52" t="s">
        <v>219</v>
      </c>
      <c r="J52">
        <v>50</v>
      </c>
      <c r="K52" t="s">
        <v>630</v>
      </c>
      <c r="L52" t="s">
        <v>631</v>
      </c>
      <c r="N52" s="5" t="str">
        <f t="shared" si="5"/>
        <v>JB1-49</v>
      </c>
      <c r="O52" t="s">
        <v>219</v>
      </c>
      <c r="P52">
        <v>50</v>
      </c>
      <c r="Q52" t="s">
        <v>884</v>
      </c>
      <c r="R52" t="s">
        <v>885</v>
      </c>
      <c r="T52" s="4" t="str">
        <f t="shared" si="6"/>
        <v>JB1-49</v>
      </c>
      <c r="U52" t="s">
        <v>219</v>
      </c>
      <c r="V52">
        <v>50</v>
      </c>
      <c r="W52" t="s">
        <v>412</v>
      </c>
      <c r="X52" t="s">
        <v>405</v>
      </c>
      <c r="Z52" s="4" t="str">
        <f t="shared" si="7"/>
        <v>JB1-49</v>
      </c>
      <c r="AA52" t="s">
        <v>219</v>
      </c>
      <c r="AB52">
        <v>50</v>
      </c>
      <c r="AC52" t="s">
        <v>275</v>
      </c>
      <c r="AD52" t="s">
        <v>276</v>
      </c>
      <c r="AF52" s="4" t="str">
        <f t="shared" si="8"/>
        <v>JB1-49</v>
      </c>
      <c r="AG52" t="s">
        <v>219</v>
      </c>
      <c r="AH52">
        <v>50</v>
      </c>
      <c r="AI52" t="s">
        <v>1122</v>
      </c>
      <c r="AJ52" t="s">
        <v>455</v>
      </c>
      <c r="AL52" s="4" t="str">
        <f t="shared" si="0"/>
        <v>JB1-49</v>
      </c>
      <c r="AM52" t="s">
        <v>219</v>
      </c>
      <c r="AN52">
        <v>50</v>
      </c>
      <c r="AO52" t="s">
        <v>458</v>
      </c>
      <c r="AP52" t="s">
        <v>560</v>
      </c>
      <c r="AR52" s="4" t="str">
        <f t="shared" si="1"/>
        <v>JB1-49</v>
      </c>
      <c r="AS52" t="s">
        <v>219</v>
      </c>
      <c r="AT52">
        <v>50</v>
      </c>
      <c r="AU52" t="s">
        <v>884</v>
      </c>
      <c r="AV52" t="s">
        <v>885</v>
      </c>
      <c r="AX52" s="4" t="str">
        <f t="shared" si="2"/>
        <v>JB1-49</v>
      </c>
      <c r="AY52" s="33" t="s">
        <v>219</v>
      </c>
      <c r="AZ52" s="32">
        <v>50</v>
      </c>
      <c r="BA52" s="33" t="s">
        <v>1508</v>
      </c>
      <c r="BB52" s="34" t="s">
        <v>824</v>
      </c>
    </row>
    <row r="53" spans="2:54" x14ac:dyDescent="0.25">
      <c r="B53" s="2" t="str">
        <f t="shared" si="3"/>
        <v>JB1-52</v>
      </c>
      <c r="C53" t="s">
        <v>219</v>
      </c>
      <c r="D53">
        <v>51</v>
      </c>
      <c r="E53" t="s">
        <v>634</v>
      </c>
      <c r="F53" t="s">
        <v>635</v>
      </c>
      <c r="H53" s="4" t="str">
        <f t="shared" si="4"/>
        <v>JB1-52</v>
      </c>
      <c r="I53" t="s">
        <v>219</v>
      </c>
      <c r="J53">
        <v>51</v>
      </c>
      <c r="K53" t="s">
        <v>697</v>
      </c>
      <c r="L53" t="s">
        <v>698</v>
      </c>
      <c r="N53" s="5" t="str">
        <f t="shared" si="5"/>
        <v>JB1-52</v>
      </c>
      <c r="O53" t="s">
        <v>219</v>
      </c>
      <c r="P53">
        <v>51</v>
      </c>
      <c r="Q53" t="s">
        <v>886</v>
      </c>
      <c r="R53" t="s">
        <v>260</v>
      </c>
      <c r="T53" s="4" t="str">
        <f t="shared" si="6"/>
        <v>JB1-52</v>
      </c>
      <c r="U53" t="s">
        <v>219</v>
      </c>
      <c r="V53">
        <v>51</v>
      </c>
      <c r="W53" t="s">
        <v>410</v>
      </c>
      <c r="X53" t="s">
        <v>1000</v>
      </c>
      <c r="Z53" s="4" t="str">
        <f t="shared" si="7"/>
        <v>JB1-52</v>
      </c>
      <c r="AA53" t="s">
        <v>219</v>
      </c>
      <c r="AB53">
        <v>51</v>
      </c>
      <c r="AC53" t="s">
        <v>277</v>
      </c>
      <c r="AD53" t="s">
        <v>278</v>
      </c>
      <c r="AF53" s="4" t="str">
        <f t="shared" si="8"/>
        <v>JB1-52</v>
      </c>
      <c r="AG53" t="s">
        <v>219</v>
      </c>
      <c r="AH53">
        <v>51</v>
      </c>
      <c r="AI53" t="s">
        <v>1123</v>
      </c>
      <c r="AJ53" t="s">
        <v>1124</v>
      </c>
      <c r="AL53" s="4" t="str">
        <f t="shared" si="0"/>
        <v>JB1-52</v>
      </c>
      <c r="AM53" t="s">
        <v>219</v>
      </c>
      <c r="AN53">
        <v>51</v>
      </c>
      <c r="AO53" t="s">
        <v>438</v>
      </c>
      <c r="AP53" t="s">
        <v>1358</v>
      </c>
      <c r="AR53" s="4" t="str">
        <f t="shared" si="1"/>
        <v>JB1-52</v>
      </c>
      <c r="AS53" t="s">
        <v>219</v>
      </c>
      <c r="AT53">
        <v>51</v>
      </c>
      <c r="AU53" t="s">
        <v>886</v>
      </c>
      <c r="AV53" t="s">
        <v>260</v>
      </c>
      <c r="AX53" s="4" t="str">
        <f t="shared" si="2"/>
        <v>JB1-52</v>
      </c>
      <c r="AY53" s="33" t="s">
        <v>219</v>
      </c>
      <c r="AZ53" s="32">
        <v>51</v>
      </c>
      <c r="BA53" s="33" t="s">
        <v>1509</v>
      </c>
      <c r="BB53" s="34" t="s">
        <v>829</v>
      </c>
    </row>
    <row r="54" spans="2:54" x14ac:dyDescent="0.25">
      <c r="B54" s="2" t="str">
        <f t="shared" si="3"/>
        <v>JB1-51</v>
      </c>
      <c r="C54" t="s">
        <v>219</v>
      </c>
      <c r="D54">
        <v>52</v>
      </c>
      <c r="E54" t="s">
        <v>636</v>
      </c>
      <c r="F54" t="s">
        <v>637</v>
      </c>
      <c r="H54" s="4" t="str">
        <f t="shared" si="4"/>
        <v>JB1-51</v>
      </c>
      <c r="I54" t="s">
        <v>219</v>
      </c>
      <c r="J54">
        <v>52</v>
      </c>
      <c r="K54" t="s">
        <v>634</v>
      </c>
      <c r="L54" t="s">
        <v>635</v>
      </c>
      <c r="N54" s="5" t="str">
        <f t="shared" si="5"/>
        <v>JB1-51</v>
      </c>
      <c r="O54" t="s">
        <v>219</v>
      </c>
      <c r="P54">
        <v>52</v>
      </c>
      <c r="Q54" t="s">
        <v>887</v>
      </c>
      <c r="R54" t="s">
        <v>325</v>
      </c>
      <c r="T54" s="4" t="str">
        <f t="shared" si="6"/>
        <v>JB1-51</v>
      </c>
      <c r="U54" t="s">
        <v>219</v>
      </c>
      <c r="V54">
        <v>52</v>
      </c>
      <c r="W54" t="s">
        <v>416</v>
      </c>
      <c r="X54" t="s">
        <v>409</v>
      </c>
      <c r="Z54" s="4" t="str">
        <f t="shared" si="7"/>
        <v>JB1-51</v>
      </c>
      <c r="AA54" t="s">
        <v>219</v>
      </c>
      <c r="AB54">
        <v>52</v>
      </c>
      <c r="AC54" t="s">
        <v>279</v>
      </c>
      <c r="AD54" t="s">
        <v>280</v>
      </c>
      <c r="AF54" s="4" t="str">
        <f t="shared" si="8"/>
        <v>JB1-51</v>
      </c>
      <c r="AG54" t="s">
        <v>219</v>
      </c>
      <c r="AH54">
        <v>52</v>
      </c>
      <c r="AI54" t="s">
        <v>1125</v>
      </c>
      <c r="AJ54" t="s">
        <v>863</v>
      </c>
      <c r="AL54" s="4" t="str">
        <f t="shared" si="0"/>
        <v>JB1-51</v>
      </c>
      <c r="AM54" t="s">
        <v>219</v>
      </c>
      <c r="AN54">
        <v>52</v>
      </c>
      <c r="AO54" t="s">
        <v>454</v>
      </c>
      <c r="AP54" t="s">
        <v>556</v>
      </c>
      <c r="AR54" s="4" t="str">
        <f t="shared" si="1"/>
        <v>JB1-51</v>
      </c>
      <c r="AS54" t="s">
        <v>219</v>
      </c>
      <c r="AT54">
        <v>52</v>
      </c>
      <c r="AU54" t="s">
        <v>887</v>
      </c>
      <c r="AV54" t="s">
        <v>325</v>
      </c>
      <c r="AX54" s="4" t="str">
        <f t="shared" si="2"/>
        <v>JB1-51</v>
      </c>
      <c r="AY54" s="33" t="s">
        <v>219</v>
      </c>
      <c r="AZ54" s="32">
        <v>52</v>
      </c>
      <c r="BA54" s="33" t="s">
        <v>1510</v>
      </c>
      <c r="BB54" s="34" t="s">
        <v>826</v>
      </c>
    </row>
    <row r="55" spans="2:54" x14ac:dyDescent="0.25">
      <c r="B55" s="2" t="str">
        <f t="shared" si="3"/>
        <v>JB1-54</v>
      </c>
      <c r="C55" t="s">
        <v>219</v>
      </c>
      <c r="D55">
        <v>53</v>
      </c>
      <c r="E55" t="s">
        <v>222</v>
      </c>
      <c r="F55" t="s">
        <v>221</v>
      </c>
      <c r="H55" s="4" t="str">
        <f t="shared" si="4"/>
        <v>JB1-54</v>
      </c>
      <c r="I55" t="s">
        <v>219</v>
      </c>
      <c r="J55">
        <v>53</v>
      </c>
      <c r="K55" t="s">
        <v>222</v>
      </c>
      <c r="L55" t="s">
        <v>221</v>
      </c>
      <c r="N55" s="5" t="str">
        <f t="shared" si="5"/>
        <v>JB1-54</v>
      </c>
      <c r="O55" t="s">
        <v>219</v>
      </c>
      <c r="P55">
        <v>53</v>
      </c>
      <c r="Q55" t="s">
        <v>222</v>
      </c>
      <c r="R55" t="s">
        <v>221</v>
      </c>
      <c r="T55" s="4" t="str">
        <f t="shared" si="6"/>
        <v>JB1-54</v>
      </c>
      <c r="U55" t="s">
        <v>219</v>
      </c>
      <c r="V55">
        <v>53</v>
      </c>
      <c r="W55" t="s">
        <v>222</v>
      </c>
      <c r="X55" t="s">
        <v>221</v>
      </c>
      <c r="Z55" s="4" t="str">
        <f t="shared" si="7"/>
        <v>JB1-54</v>
      </c>
      <c r="AA55" t="s">
        <v>219</v>
      </c>
      <c r="AB55">
        <v>53</v>
      </c>
      <c r="AC55" t="s">
        <v>222</v>
      </c>
      <c r="AD55" t="s">
        <v>221</v>
      </c>
      <c r="AF55" s="4" t="str">
        <f t="shared" si="8"/>
        <v>JB1-54</v>
      </c>
      <c r="AG55" t="s">
        <v>219</v>
      </c>
      <c r="AH55">
        <v>53</v>
      </c>
      <c r="AI55" t="s">
        <v>222</v>
      </c>
      <c r="AJ55" t="s">
        <v>221</v>
      </c>
      <c r="AL55" s="4" t="str">
        <f t="shared" si="0"/>
        <v>JB1-54</v>
      </c>
      <c r="AM55" t="s">
        <v>219</v>
      </c>
      <c r="AN55">
        <v>53</v>
      </c>
      <c r="AO55" t="s">
        <v>222</v>
      </c>
      <c r="AP55" t="s">
        <v>221</v>
      </c>
      <c r="AR55" s="4" t="str">
        <f t="shared" si="1"/>
        <v>JB1-54</v>
      </c>
      <c r="AS55" t="s">
        <v>219</v>
      </c>
      <c r="AT55">
        <v>53</v>
      </c>
      <c r="AU55" t="s">
        <v>222</v>
      </c>
      <c r="AV55" t="s">
        <v>221</v>
      </c>
      <c r="AX55" s="4" t="str">
        <f t="shared" si="2"/>
        <v>JB1-54</v>
      </c>
      <c r="AY55" s="33" t="s">
        <v>219</v>
      </c>
      <c r="AZ55" s="32">
        <v>53</v>
      </c>
      <c r="BA55" s="33" t="s">
        <v>222</v>
      </c>
      <c r="BB55" s="34" t="s">
        <v>221</v>
      </c>
    </row>
    <row r="56" spans="2:54" x14ac:dyDescent="0.25">
      <c r="B56" s="2" t="str">
        <f t="shared" si="3"/>
        <v>JB1-53</v>
      </c>
      <c r="C56" t="s">
        <v>219</v>
      </c>
      <c r="D56">
        <v>54</v>
      </c>
      <c r="E56" t="s">
        <v>222</v>
      </c>
      <c r="F56" t="s">
        <v>221</v>
      </c>
      <c r="H56" s="4" t="str">
        <f t="shared" si="4"/>
        <v>JB1-53</v>
      </c>
      <c r="I56" t="s">
        <v>219</v>
      </c>
      <c r="J56">
        <v>54</v>
      </c>
      <c r="K56" t="s">
        <v>222</v>
      </c>
      <c r="L56" t="s">
        <v>221</v>
      </c>
      <c r="N56" s="5" t="str">
        <f t="shared" si="5"/>
        <v>JB1-53</v>
      </c>
      <c r="O56" t="s">
        <v>219</v>
      </c>
      <c r="P56">
        <v>54</v>
      </c>
      <c r="Q56" t="s">
        <v>222</v>
      </c>
      <c r="R56" t="s">
        <v>221</v>
      </c>
      <c r="T56" s="4" t="str">
        <f t="shared" si="6"/>
        <v>JB1-53</v>
      </c>
      <c r="U56" t="s">
        <v>219</v>
      </c>
      <c r="V56">
        <v>54</v>
      </c>
      <c r="W56" t="s">
        <v>222</v>
      </c>
      <c r="X56" t="s">
        <v>221</v>
      </c>
      <c r="Z56" s="4" t="str">
        <f t="shared" si="7"/>
        <v>JB1-53</v>
      </c>
      <c r="AA56" t="s">
        <v>219</v>
      </c>
      <c r="AB56">
        <v>54</v>
      </c>
      <c r="AC56" t="s">
        <v>222</v>
      </c>
      <c r="AD56" t="s">
        <v>221</v>
      </c>
      <c r="AF56" s="4" t="str">
        <f t="shared" si="8"/>
        <v>JB1-53</v>
      </c>
      <c r="AG56" t="s">
        <v>219</v>
      </c>
      <c r="AH56">
        <v>54</v>
      </c>
      <c r="AI56" t="s">
        <v>222</v>
      </c>
      <c r="AJ56" t="s">
        <v>221</v>
      </c>
      <c r="AL56" s="4" t="str">
        <f t="shared" si="0"/>
        <v>JB1-53</v>
      </c>
      <c r="AM56" t="s">
        <v>219</v>
      </c>
      <c r="AN56">
        <v>54</v>
      </c>
      <c r="AO56" t="s">
        <v>222</v>
      </c>
      <c r="AP56" t="s">
        <v>221</v>
      </c>
      <c r="AR56" s="4" t="str">
        <f t="shared" si="1"/>
        <v>JB1-53</v>
      </c>
      <c r="AS56" t="s">
        <v>219</v>
      </c>
      <c r="AT56">
        <v>54</v>
      </c>
      <c r="AU56" t="s">
        <v>222</v>
      </c>
      <c r="AV56" t="s">
        <v>221</v>
      </c>
      <c r="AX56" s="4" t="str">
        <f t="shared" si="2"/>
        <v>JB1-53</v>
      </c>
      <c r="AY56" s="33" t="s">
        <v>219</v>
      </c>
      <c r="AZ56" s="32">
        <v>54</v>
      </c>
      <c r="BA56" s="33" t="s">
        <v>222</v>
      </c>
      <c r="BB56" s="34" t="s">
        <v>221</v>
      </c>
    </row>
    <row r="57" spans="2:54" x14ac:dyDescent="0.25">
      <c r="B57" s="2" t="str">
        <f t="shared" si="3"/>
        <v>JB1-56</v>
      </c>
      <c r="C57" t="s">
        <v>219</v>
      </c>
      <c r="D57">
        <v>55</v>
      </c>
      <c r="E57" t="s">
        <v>638</v>
      </c>
      <c r="F57" t="s">
        <v>262</v>
      </c>
      <c r="H57" s="4" t="str">
        <f t="shared" si="4"/>
        <v>JB1-56</v>
      </c>
      <c r="I57" t="s">
        <v>219</v>
      </c>
      <c r="J57">
        <v>55</v>
      </c>
      <c r="K57" t="s">
        <v>638</v>
      </c>
      <c r="L57" t="s">
        <v>262</v>
      </c>
      <c r="N57" s="5" t="str">
        <f t="shared" si="5"/>
        <v>JB1-56</v>
      </c>
      <c r="O57" t="s">
        <v>219</v>
      </c>
      <c r="P57">
        <v>55</v>
      </c>
      <c r="Q57" t="s">
        <v>888</v>
      </c>
      <c r="R57" t="s">
        <v>264</v>
      </c>
      <c r="T57" s="4" t="str">
        <f t="shared" si="6"/>
        <v>JB1-56</v>
      </c>
      <c r="U57" t="s">
        <v>219</v>
      </c>
      <c r="V57">
        <v>55</v>
      </c>
      <c r="W57" t="s">
        <v>428</v>
      </c>
      <c r="X57" t="s">
        <v>862</v>
      </c>
      <c r="Z57" s="4" t="str">
        <f t="shared" si="7"/>
        <v>JB1-56</v>
      </c>
      <c r="AA57" t="s">
        <v>219</v>
      </c>
      <c r="AB57">
        <v>55</v>
      </c>
      <c r="AC57" t="s">
        <v>281</v>
      </c>
      <c r="AD57" t="s">
        <v>282</v>
      </c>
      <c r="AF57" s="4" t="str">
        <f t="shared" si="8"/>
        <v>JB1-56</v>
      </c>
      <c r="AG57" t="s">
        <v>219</v>
      </c>
      <c r="AH57">
        <v>55</v>
      </c>
      <c r="AI57" t="s">
        <v>1126</v>
      </c>
      <c r="AJ57" t="s">
        <v>1127</v>
      </c>
      <c r="AL57" s="4" t="str">
        <f t="shared" si="0"/>
        <v>JB1-56</v>
      </c>
      <c r="AM57" t="s">
        <v>219</v>
      </c>
      <c r="AN57">
        <v>55</v>
      </c>
      <c r="AO57" t="s">
        <v>472</v>
      </c>
      <c r="AP57" t="s">
        <v>1359</v>
      </c>
      <c r="AR57" s="4" t="str">
        <f t="shared" si="1"/>
        <v>JB1-56</v>
      </c>
      <c r="AS57" t="s">
        <v>219</v>
      </c>
      <c r="AT57">
        <v>55</v>
      </c>
      <c r="AU57" t="s">
        <v>888</v>
      </c>
      <c r="AV57" t="s">
        <v>264</v>
      </c>
      <c r="AX57" s="4" t="str">
        <f t="shared" si="2"/>
        <v>JB1-56</v>
      </c>
      <c r="AY57" s="33" t="s">
        <v>219</v>
      </c>
      <c r="AZ57" s="32">
        <v>55</v>
      </c>
      <c r="BA57" s="33" t="s">
        <v>1511</v>
      </c>
      <c r="BB57" s="34" t="s">
        <v>1024</v>
      </c>
    </row>
    <row r="58" spans="2:54" x14ac:dyDescent="0.25">
      <c r="B58" s="2" t="str">
        <f t="shared" si="3"/>
        <v>JB1-55</v>
      </c>
      <c r="C58" t="s">
        <v>219</v>
      </c>
      <c r="D58">
        <v>56</v>
      </c>
      <c r="E58" t="s">
        <v>639</v>
      </c>
      <c r="F58" t="s">
        <v>640</v>
      </c>
      <c r="H58" s="4" t="str">
        <f t="shared" si="4"/>
        <v>JB1-55</v>
      </c>
      <c r="I58" t="s">
        <v>219</v>
      </c>
      <c r="J58">
        <v>56</v>
      </c>
      <c r="K58" t="s">
        <v>639</v>
      </c>
      <c r="L58" t="s">
        <v>640</v>
      </c>
      <c r="N58" s="5" t="str">
        <f t="shared" si="5"/>
        <v>JB1-55</v>
      </c>
      <c r="O58" t="s">
        <v>219</v>
      </c>
      <c r="P58">
        <v>56</v>
      </c>
      <c r="Q58" t="s">
        <v>889</v>
      </c>
      <c r="R58" t="s">
        <v>262</v>
      </c>
      <c r="T58" s="4" t="str">
        <f t="shared" si="6"/>
        <v>JB1-55</v>
      </c>
      <c r="U58" t="s">
        <v>219</v>
      </c>
      <c r="V58">
        <v>56</v>
      </c>
      <c r="W58" t="s">
        <v>454</v>
      </c>
      <c r="X58" t="s">
        <v>863</v>
      </c>
      <c r="Z58" s="4" t="str">
        <f t="shared" si="7"/>
        <v>JB1-55</v>
      </c>
      <c r="AA58" t="s">
        <v>219</v>
      </c>
      <c r="AB58">
        <v>56</v>
      </c>
      <c r="AC58" t="s">
        <v>283</v>
      </c>
      <c r="AD58" t="s">
        <v>284</v>
      </c>
      <c r="AF58" s="4" t="str">
        <f t="shared" si="8"/>
        <v>JB1-55</v>
      </c>
      <c r="AG58" t="s">
        <v>219</v>
      </c>
      <c r="AH58">
        <v>56</v>
      </c>
      <c r="AI58" t="s">
        <v>1128</v>
      </c>
      <c r="AJ58" t="s">
        <v>409</v>
      </c>
      <c r="AL58" s="4" t="str">
        <f t="shared" si="0"/>
        <v>JB1-55</v>
      </c>
      <c r="AM58" t="s">
        <v>219</v>
      </c>
      <c r="AN58">
        <v>56</v>
      </c>
      <c r="AO58" t="s">
        <v>482</v>
      </c>
      <c r="AP58" t="s">
        <v>528</v>
      </c>
      <c r="AR58" s="4" t="str">
        <f t="shared" si="1"/>
        <v>JB1-55</v>
      </c>
      <c r="AS58" t="s">
        <v>219</v>
      </c>
      <c r="AT58">
        <v>56</v>
      </c>
      <c r="AU58" t="s">
        <v>889</v>
      </c>
      <c r="AV58" t="s">
        <v>262</v>
      </c>
      <c r="AX58" s="4" t="str">
        <f t="shared" si="2"/>
        <v>JB1-55</v>
      </c>
      <c r="AY58" s="33" t="s">
        <v>219</v>
      </c>
      <c r="AZ58" s="32">
        <v>56</v>
      </c>
      <c r="BA58" s="33" t="s">
        <v>1512</v>
      </c>
      <c r="BB58" s="34" t="s">
        <v>1031</v>
      </c>
    </row>
    <row r="59" spans="2:54" x14ac:dyDescent="0.25">
      <c r="B59" s="2" t="str">
        <f t="shared" si="3"/>
        <v>JB1-58</v>
      </c>
      <c r="C59" t="s">
        <v>219</v>
      </c>
      <c r="D59">
        <v>57</v>
      </c>
      <c r="E59" t="s">
        <v>641</v>
      </c>
      <c r="F59" t="s">
        <v>642</v>
      </c>
      <c r="H59" s="4" t="str">
        <f t="shared" si="4"/>
        <v>JB1-58</v>
      </c>
      <c r="I59" t="s">
        <v>219</v>
      </c>
      <c r="J59">
        <v>57</v>
      </c>
      <c r="K59" t="s">
        <v>641</v>
      </c>
      <c r="L59" t="s">
        <v>642</v>
      </c>
      <c r="N59" s="5" t="str">
        <f t="shared" si="5"/>
        <v>JB1-58</v>
      </c>
      <c r="O59" t="s">
        <v>219</v>
      </c>
      <c r="P59">
        <v>57</v>
      </c>
      <c r="Q59" t="s">
        <v>890</v>
      </c>
      <c r="R59" t="s">
        <v>270</v>
      </c>
      <c r="T59" s="4" t="str">
        <f t="shared" si="6"/>
        <v>JB1-58</v>
      </c>
      <c r="U59" t="s">
        <v>219</v>
      </c>
      <c r="V59">
        <v>57</v>
      </c>
      <c r="W59" t="s">
        <v>432</v>
      </c>
      <c r="X59" t="s">
        <v>1013</v>
      </c>
      <c r="Z59" s="4" t="str">
        <f t="shared" si="7"/>
        <v>JB1-58</v>
      </c>
      <c r="AA59" t="s">
        <v>219</v>
      </c>
      <c r="AB59">
        <v>57</v>
      </c>
      <c r="AC59" t="s">
        <v>285</v>
      </c>
      <c r="AD59" t="s">
        <v>286</v>
      </c>
      <c r="AF59" s="4" t="str">
        <f t="shared" si="8"/>
        <v>JB1-58</v>
      </c>
      <c r="AG59" t="s">
        <v>219</v>
      </c>
      <c r="AH59">
        <v>57</v>
      </c>
      <c r="AI59" t="s">
        <v>1129</v>
      </c>
      <c r="AJ59" t="s">
        <v>1130</v>
      </c>
      <c r="AL59" s="4" t="str">
        <f t="shared" si="0"/>
        <v>JB1-58</v>
      </c>
      <c r="AM59" t="s">
        <v>219</v>
      </c>
      <c r="AN59">
        <v>57</v>
      </c>
      <c r="AO59" t="s">
        <v>468</v>
      </c>
      <c r="AP59" t="s">
        <v>1360</v>
      </c>
      <c r="AR59" s="4" t="str">
        <f t="shared" si="1"/>
        <v>JB1-58</v>
      </c>
      <c r="AS59" t="s">
        <v>219</v>
      </c>
      <c r="AT59">
        <v>57</v>
      </c>
      <c r="AU59" t="s">
        <v>890</v>
      </c>
      <c r="AV59" t="s">
        <v>270</v>
      </c>
      <c r="AX59" s="4" t="str">
        <f t="shared" si="2"/>
        <v>JB1-58</v>
      </c>
      <c r="AY59" s="33" t="s">
        <v>219</v>
      </c>
      <c r="AZ59" s="32">
        <v>57</v>
      </c>
      <c r="BA59" s="33" t="s">
        <v>1513</v>
      </c>
      <c r="BB59" s="34" t="s">
        <v>827</v>
      </c>
    </row>
    <row r="60" spans="2:54" x14ac:dyDescent="0.25">
      <c r="B60" s="2" t="str">
        <f t="shared" si="3"/>
        <v>JB1-57</v>
      </c>
      <c r="C60" t="s">
        <v>219</v>
      </c>
      <c r="D60">
        <v>58</v>
      </c>
      <c r="E60" t="s">
        <v>643</v>
      </c>
      <c r="F60" t="s">
        <v>644</v>
      </c>
      <c r="H60" s="4" t="str">
        <f t="shared" si="4"/>
        <v>JB1-57</v>
      </c>
      <c r="I60" t="s">
        <v>219</v>
      </c>
      <c r="J60">
        <v>58</v>
      </c>
      <c r="K60" t="s">
        <v>643</v>
      </c>
      <c r="L60" t="s">
        <v>644</v>
      </c>
      <c r="N60" s="5" t="str">
        <f t="shared" si="5"/>
        <v>JB1-57</v>
      </c>
      <c r="O60" t="s">
        <v>219</v>
      </c>
      <c r="P60">
        <v>58</v>
      </c>
      <c r="Q60" t="s">
        <v>891</v>
      </c>
      <c r="R60" t="s">
        <v>642</v>
      </c>
      <c r="T60" s="4" t="str">
        <f t="shared" si="6"/>
        <v>JB1-57</v>
      </c>
      <c r="U60" t="s">
        <v>219</v>
      </c>
      <c r="V60">
        <v>58</v>
      </c>
      <c r="W60" t="s">
        <v>458</v>
      </c>
      <c r="X60" t="s">
        <v>865</v>
      </c>
      <c r="Z60" s="4" t="str">
        <f t="shared" si="7"/>
        <v>JB1-57</v>
      </c>
      <c r="AA60" t="s">
        <v>219</v>
      </c>
      <c r="AB60">
        <v>58</v>
      </c>
      <c r="AC60" t="s">
        <v>287</v>
      </c>
      <c r="AD60" t="s">
        <v>288</v>
      </c>
      <c r="AF60" s="4" t="str">
        <f t="shared" si="8"/>
        <v>JB1-57</v>
      </c>
      <c r="AG60" t="s">
        <v>219</v>
      </c>
      <c r="AH60">
        <v>58</v>
      </c>
      <c r="AI60" t="s">
        <v>1131</v>
      </c>
      <c r="AJ60" t="s">
        <v>405</v>
      </c>
      <c r="AL60" s="4" t="str">
        <f t="shared" si="0"/>
        <v>JB1-57</v>
      </c>
      <c r="AM60" t="s">
        <v>219</v>
      </c>
      <c r="AN60">
        <v>58</v>
      </c>
      <c r="AO60" t="s">
        <v>478</v>
      </c>
      <c r="AP60" t="s">
        <v>569</v>
      </c>
      <c r="AR60" s="4" t="str">
        <f t="shared" si="1"/>
        <v>JB1-57</v>
      </c>
      <c r="AS60" t="s">
        <v>219</v>
      </c>
      <c r="AT60">
        <v>58</v>
      </c>
      <c r="AU60" t="s">
        <v>891</v>
      </c>
      <c r="AV60" t="s">
        <v>642</v>
      </c>
      <c r="AX60" s="4" t="str">
        <f t="shared" si="2"/>
        <v>JB1-57</v>
      </c>
      <c r="AY60" s="33" t="s">
        <v>219</v>
      </c>
      <c r="AZ60" s="32">
        <v>58</v>
      </c>
      <c r="BA60" s="33" t="s">
        <v>1514</v>
      </c>
      <c r="BB60" s="34" t="s">
        <v>812</v>
      </c>
    </row>
    <row r="61" spans="2:54" x14ac:dyDescent="0.25">
      <c r="B61" s="2" t="str">
        <f t="shared" si="3"/>
        <v>JB1-60</v>
      </c>
      <c r="C61" t="s">
        <v>219</v>
      </c>
      <c r="D61">
        <v>59</v>
      </c>
      <c r="E61" t="s">
        <v>645</v>
      </c>
      <c r="F61" t="s">
        <v>306</v>
      </c>
      <c r="H61" s="4" t="str">
        <f t="shared" si="4"/>
        <v>JB1-60</v>
      </c>
      <c r="I61" t="s">
        <v>219</v>
      </c>
      <c r="J61">
        <v>59</v>
      </c>
      <c r="K61" t="s">
        <v>645</v>
      </c>
      <c r="L61" t="s">
        <v>306</v>
      </c>
      <c r="N61" s="5" t="str">
        <f t="shared" si="5"/>
        <v>JB1-60</v>
      </c>
      <c r="O61" t="s">
        <v>219</v>
      </c>
      <c r="P61">
        <v>59</v>
      </c>
      <c r="Q61" t="s">
        <v>595</v>
      </c>
      <c r="R61" t="s">
        <v>300</v>
      </c>
      <c r="T61" s="4" t="str">
        <f t="shared" si="6"/>
        <v>JB1-60</v>
      </c>
      <c r="U61" t="s">
        <v>219</v>
      </c>
      <c r="V61">
        <v>59</v>
      </c>
      <c r="W61" t="s">
        <v>418</v>
      </c>
      <c r="X61" t="s">
        <v>1014</v>
      </c>
      <c r="Z61" s="4" t="str">
        <f t="shared" si="7"/>
        <v>JB1-60</v>
      </c>
      <c r="AA61" t="s">
        <v>219</v>
      </c>
      <c r="AB61">
        <v>59</v>
      </c>
      <c r="AC61" t="s">
        <v>289</v>
      </c>
      <c r="AD61" t="s">
        <v>290</v>
      </c>
      <c r="AF61" s="4" t="str">
        <f t="shared" si="8"/>
        <v>JB1-60</v>
      </c>
      <c r="AG61" t="s">
        <v>219</v>
      </c>
      <c r="AH61">
        <v>59</v>
      </c>
      <c r="AI61" t="s">
        <v>1132</v>
      </c>
      <c r="AJ61" t="s">
        <v>1133</v>
      </c>
      <c r="AL61" s="4" t="str">
        <f t="shared" si="0"/>
        <v>JB1-60</v>
      </c>
      <c r="AM61" t="s">
        <v>219</v>
      </c>
      <c r="AN61">
        <v>59</v>
      </c>
      <c r="AO61" t="s">
        <v>418</v>
      </c>
      <c r="AP61" t="s">
        <v>957</v>
      </c>
      <c r="AR61" s="4" t="str">
        <f t="shared" si="1"/>
        <v>JB1-60</v>
      </c>
      <c r="AS61" t="s">
        <v>219</v>
      </c>
      <c r="AT61">
        <v>59</v>
      </c>
      <c r="AU61" t="s">
        <v>595</v>
      </c>
      <c r="AV61" t="s">
        <v>300</v>
      </c>
      <c r="AX61" s="4" t="str">
        <f t="shared" si="2"/>
        <v>JB1-60</v>
      </c>
      <c r="AY61" s="33" t="s">
        <v>219</v>
      </c>
      <c r="AZ61" s="32">
        <v>59</v>
      </c>
      <c r="BA61" s="33" t="s">
        <v>1315</v>
      </c>
      <c r="BB61" s="34" t="s">
        <v>813</v>
      </c>
    </row>
    <row r="62" spans="2:54" x14ac:dyDescent="0.25">
      <c r="B62" s="2" t="str">
        <f t="shared" si="3"/>
        <v>JB1-59</v>
      </c>
      <c r="C62" t="s">
        <v>219</v>
      </c>
      <c r="D62">
        <v>60</v>
      </c>
      <c r="E62" t="s">
        <v>646</v>
      </c>
      <c r="F62" t="s">
        <v>512</v>
      </c>
      <c r="H62" s="4" t="str">
        <f t="shared" si="4"/>
        <v>JB1-59</v>
      </c>
      <c r="I62" t="s">
        <v>219</v>
      </c>
      <c r="J62">
        <v>60</v>
      </c>
      <c r="K62" t="s">
        <v>646</v>
      </c>
      <c r="L62" t="s">
        <v>512</v>
      </c>
      <c r="N62" s="5" t="str">
        <f t="shared" si="5"/>
        <v>JB1-59</v>
      </c>
      <c r="O62" t="s">
        <v>219</v>
      </c>
      <c r="P62">
        <v>60</v>
      </c>
      <c r="Q62" t="s">
        <v>892</v>
      </c>
      <c r="R62" t="s">
        <v>288</v>
      </c>
      <c r="T62" s="4" t="str">
        <f t="shared" si="6"/>
        <v>JB1-59</v>
      </c>
      <c r="U62" t="s">
        <v>219</v>
      </c>
      <c r="V62">
        <v>60</v>
      </c>
      <c r="W62" t="s">
        <v>470</v>
      </c>
      <c r="X62" t="s">
        <v>1015</v>
      </c>
      <c r="Z62" s="4" t="str">
        <f t="shared" si="7"/>
        <v>JB1-59</v>
      </c>
      <c r="AA62" t="s">
        <v>219</v>
      </c>
      <c r="AB62">
        <v>60</v>
      </c>
      <c r="AC62" t="s">
        <v>291</v>
      </c>
      <c r="AD62" t="s">
        <v>292</v>
      </c>
      <c r="AF62" s="4" t="str">
        <f t="shared" si="8"/>
        <v>JB1-59</v>
      </c>
      <c r="AG62" t="s">
        <v>219</v>
      </c>
      <c r="AH62">
        <v>60</v>
      </c>
      <c r="AI62" t="s">
        <v>1134</v>
      </c>
      <c r="AJ62" t="s">
        <v>1013</v>
      </c>
      <c r="AL62" s="4" t="str">
        <f t="shared" si="0"/>
        <v>JB1-59</v>
      </c>
      <c r="AM62" t="s">
        <v>219</v>
      </c>
      <c r="AN62">
        <v>60</v>
      </c>
      <c r="AO62" t="s">
        <v>495</v>
      </c>
      <c r="AP62" t="s">
        <v>540</v>
      </c>
      <c r="AR62" s="4" t="str">
        <f t="shared" si="1"/>
        <v>JB1-59</v>
      </c>
      <c r="AS62" t="s">
        <v>219</v>
      </c>
      <c r="AT62">
        <v>60</v>
      </c>
      <c r="AU62" t="s">
        <v>892</v>
      </c>
      <c r="AV62" t="s">
        <v>288</v>
      </c>
      <c r="AX62" s="4" t="str">
        <f t="shared" si="2"/>
        <v>JB1-59</v>
      </c>
      <c r="AY62" s="33" t="s">
        <v>219</v>
      </c>
      <c r="AZ62" s="32">
        <v>60</v>
      </c>
      <c r="BA62" s="33" t="s">
        <v>1515</v>
      </c>
      <c r="BB62" s="34" t="s">
        <v>1026</v>
      </c>
    </row>
    <row r="63" spans="2:54" x14ac:dyDescent="0.25">
      <c r="B63" s="2" t="str">
        <f t="shared" si="3"/>
        <v>JB1-62</v>
      </c>
      <c r="C63" t="s">
        <v>219</v>
      </c>
      <c r="D63">
        <v>61</v>
      </c>
      <c r="E63" t="s">
        <v>647</v>
      </c>
      <c r="F63" t="s">
        <v>648</v>
      </c>
      <c r="H63" s="4" t="str">
        <f t="shared" si="4"/>
        <v>JB1-62</v>
      </c>
      <c r="I63" t="s">
        <v>219</v>
      </c>
      <c r="J63">
        <v>61</v>
      </c>
      <c r="K63" t="s">
        <v>647</v>
      </c>
      <c r="L63" t="s">
        <v>648</v>
      </c>
      <c r="N63" s="5" t="str">
        <f t="shared" si="5"/>
        <v>JB1-62</v>
      </c>
      <c r="O63" t="s">
        <v>219</v>
      </c>
      <c r="P63">
        <v>61</v>
      </c>
      <c r="Q63" t="s">
        <v>598</v>
      </c>
      <c r="R63" t="s">
        <v>314</v>
      </c>
      <c r="T63" s="4" t="str">
        <f t="shared" si="6"/>
        <v>JB1-62</v>
      </c>
      <c r="U63" t="s">
        <v>219</v>
      </c>
      <c r="V63">
        <v>61</v>
      </c>
      <c r="W63" t="s">
        <v>414</v>
      </c>
      <c r="X63" t="s">
        <v>859</v>
      </c>
      <c r="Z63" s="4" t="str">
        <f t="shared" si="7"/>
        <v>JB1-62</v>
      </c>
      <c r="AA63" t="s">
        <v>219</v>
      </c>
      <c r="AB63">
        <v>61</v>
      </c>
      <c r="AC63" t="s">
        <v>293</v>
      </c>
      <c r="AD63" t="s">
        <v>294</v>
      </c>
      <c r="AF63" s="4" t="str">
        <f t="shared" si="8"/>
        <v>JB1-62</v>
      </c>
      <c r="AG63" t="s">
        <v>219</v>
      </c>
      <c r="AH63">
        <v>61</v>
      </c>
      <c r="AI63" t="s">
        <v>1135</v>
      </c>
      <c r="AJ63" t="s">
        <v>1136</v>
      </c>
      <c r="AL63" s="4" t="str">
        <f t="shared" si="0"/>
        <v>JB1-62</v>
      </c>
      <c r="AM63" t="s">
        <v>219</v>
      </c>
      <c r="AN63">
        <v>61</v>
      </c>
      <c r="AO63" t="s">
        <v>414</v>
      </c>
      <c r="AP63" t="s">
        <v>1361</v>
      </c>
      <c r="AR63" s="4" t="str">
        <f t="shared" si="1"/>
        <v>JB1-62</v>
      </c>
      <c r="AS63" t="s">
        <v>219</v>
      </c>
      <c r="AT63">
        <v>61</v>
      </c>
      <c r="AU63" t="s">
        <v>598</v>
      </c>
      <c r="AV63" t="s">
        <v>314</v>
      </c>
      <c r="AX63" s="4" t="str">
        <f t="shared" si="2"/>
        <v>JB1-62</v>
      </c>
      <c r="AY63" s="33" t="s">
        <v>219</v>
      </c>
      <c r="AZ63" s="32">
        <v>61</v>
      </c>
      <c r="BA63" s="33" t="s">
        <v>1312</v>
      </c>
      <c r="BB63" s="34" t="s">
        <v>797</v>
      </c>
    </row>
    <row r="64" spans="2:54" x14ac:dyDescent="0.25">
      <c r="B64" s="2" t="str">
        <f t="shared" si="3"/>
        <v>JB1-61</v>
      </c>
      <c r="C64" t="s">
        <v>219</v>
      </c>
      <c r="D64">
        <v>62</v>
      </c>
      <c r="E64" t="s">
        <v>649</v>
      </c>
      <c r="F64" t="s">
        <v>508</v>
      </c>
      <c r="H64" s="4" t="str">
        <f t="shared" si="4"/>
        <v>JB1-61</v>
      </c>
      <c r="I64" t="s">
        <v>219</v>
      </c>
      <c r="J64">
        <v>62</v>
      </c>
      <c r="K64" t="s">
        <v>649</v>
      </c>
      <c r="L64" t="s">
        <v>508</v>
      </c>
      <c r="N64" s="5" t="str">
        <f t="shared" si="5"/>
        <v>JB1-61</v>
      </c>
      <c r="O64" t="s">
        <v>219</v>
      </c>
      <c r="P64">
        <v>62</v>
      </c>
      <c r="Q64" t="s">
        <v>893</v>
      </c>
      <c r="R64" t="s">
        <v>268</v>
      </c>
      <c r="T64" s="4" t="str">
        <f t="shared" si="6"/>
        <v>JB1-61</v>
      </c>
      <c r="U64" t="s">
        <v>219</v>
      </c>
      <c r="V64">
        <v>62</v>
      </c>
      <c r="W64" t="s">
        <v>474</v>
      </c>
      <c r="X64" t="s">
        <v>381</v>
      </c>
      <c r="Z64" s="4" t="str">
        <f t="shared" si="7"/>
        <v>JB1-61</v>
      </c>
      <c r="AA64" t="s">
        <v>219</v>
      </c>
      <c r="AB64">
        <v>62</v>
      </c>
      <c r="AC64" t="s">
        <v>295</v>
      </c>
      <c r="AD64" t="s">
        <v>296</v>
      </c>
      <c r="AF64" s="4" t="str">
        <f t="shared" si="8"/>
        <v>JB1-61</v>
      </c>
      <c r="AG64" t="s">
        <v>219</v>
      </c>
      <c r="AH64">
        <v>62</v>
      </c>
      <c r="AI64" t="s">
        <v>1137</v>
      </c>
      <c r="AJ64" t="s">
        <v>864</v>
      </c>
      <c r="AL64" s="4" t="str">
        <f t="shared" si="0"/>
        <v>JB1-61</v>
      </c>
      <c r="AM64" t="s">
        <v>219</v>
      </c>
      <c r="AN64">
        <v>62</v>
      </c>
      <c r="AO64" t="s">
        <v>492</v>
      </c>
      <c r="AP64" t="s">
        <v>534</v>
      </c>
      <c r="AR64" s="4" t="str">
        <f t="shared" si="1"/>
        <v>JB1-61</v>
      </c>
      <c r="AS64" t="s">
        <v>219</v>
      </c>
      <c r="AT64">
        <v>62</v>
      </c>
      <c r="AU64" t="s">
        <v>893</v>
      </c>
      <c r="AV64" t="s">
        <v>268</v>
      </c>
      <c r="AX64" s="4" t="str">
        <f t="shared" si="2"/>
        <v>JB1-61</v>
      </c>
      <c r="AY64" s="33" t="s">
        <v>219</v>
      </c>
      <c r="AZ64" s="32">
        <v>62</v>
      </c>
      <c r="BA64" s="33" t="s">
        <v>1516</v>
      </c>
      <c r="BB64" s="34" t="s">
        <v>817</v>
      </c>
    </row>
    <row r="65" spans="2:54" x14ac:dyDescent="0.25">
      <c r="B65" s="2" t="str">
        <f t="shared" si="3"/>
        <v>JB1-64</v>
      </c>
      <c r="C65" t="s">
        <v>219</v>
      </c>
      <c r="D65">
        <v>63</v>
      </c>
      <c r="E65" t="s">
        <v>222</v>
      </c>
      <c r="F65" t="s">
        <v>221</v>
      </c>
      <c r="H65" s="4" t="str">
        <f t="shared" si="4"/>
        <v>JB1-64</v>
      </c>
      <c r="I65" t="s">
        <v>219</v>
      </c>
      <c r="J65">
        <v>63</v>
      </c>
      <c r="K65" t="s">
        <v>222</v>
      </c>
      <c r="L65" t="s">
        <v>221</v>
      </c>
      <c r="N65" s="5" t="str">
        <f t="shared" si="5"/>
        <v>JB1-64</v>
      </c>
      <c r="O65" t="s">
        <v>219</v>
      </c>
      <c r="P65">
        <v>63</v>
      </c>
      <c r="Q65" t="s">
        <v>222</v>
      </c>
      <c r="R65" t="s">
        <v>221</v>
      </c>
      <c r="T65" s="4" t="str">
        <f t="shared" si="6"/>
        <v>JB1-64</v>
      </c>
      <c r="U65" t="s">
        <v>219</v>
      </c>
      <c r="V65">
        <v>63</v>
      </c>
      <c r="W65" t="s">
        <v>222</v>
      </c>
      <c r="X65" t="s">
        <v>221</v>
      </c>
      <c r="Z65" s="4" t="str">
        <f t="shared" si="7"/>
        <v>JB1-64</v>
      </c>
      <c r="AA65" t="s">
        <v>219</v>
      </c>
      <c r="AB65">
        <v>63</v>
      </c>
      <c r="AC65" t="s">
        <v>222</v>
      </c>
      <c r="AD65" t="s">
        <v>221</v>
      </c>
      <c r="AF65" s="4" t="str">
        <f t="shared" si="8"/>
        <v>JB1-64</v>
      </c>
      <c r="AG65" t="s">
        <v>219</v>
      </c>
      <c r="AH65">
        <v>63</v>
      </c>
      <c r="AI65" t="s">
        <v>222</v>
      </c>
      <c r="AJ65" t="s">
        <v>221</v>
      </c>
      <c r="AL65" s="4" t="str">
        <f t="shared" si="0"/>
        <v>JB1-64</v>
      </c>
      <c r="AM65" t="s">
        <v>219</v>
      </c>
      <c r="AN65">
        <v>63</v>
      </c>
      <c r="AO65" t="s">
        <v>222</v>
      </c>
      <c r="AP65" t="s">
        <v>221</v>
      </c>
      <c r="AR65" s="4" t="str">
        <f t="shared" si="1"/>
        <v>JB1-64</v>
      </c>
      <c r="AS65" t="s">
        <v>219</v>
      </c>
      <c r="AT65">
        <v>63</v>
      </c>
      <c r="AU65" t="s">
        <v>222</v>
      </c>
      <c r="AV65" t="s">
        <v>221</v>
      </c>
      <c r="AX65" s="4" t="str">
        <f t="shared" si="2"/>
        <v>JB1-64</v>
      </c>
      <c r="AY65" s="33" t="s">
        <v>219</v>
      </c>
      <c r="AZ65" s="32">
        <v>63</v>
      </c>
      <c r="BA65" s="33" t="s">
        <v>222</v>
      </c>
      <c r="BB65" s="34" t="s">
        <v>221</v>
      </c>
    </row>
    <row r="66" spans="2:54" x14ac:dyDescent="0.25">
      <c r="B66" s="2" t="str">
        <f t="shared" si="3"/>
        <v>JB1-63</v>
      </c>
      <c r="C66" t="s">
        <v>219</v>
      </c>
      <c r="D66">
        <v>64</v>
      </c>
      <c r="E66" t="s">
        <v>222</v>
      </c>
      <c r="F66" t="s">
        <v>221</v>
      </c>
      <c r="H66" s="4" t="str">
        <f t="shared" si="4"/>
        <v>JB1-63</v>
      </c>
      <c r="I66" t="s">
        <v>219</v>
      </c>
      <c r="J66">
        <v>64</v>
      </c>
      <c r="K66" t="s">
        <v>222</v>
      </c>
      <c r="L66" t="s">
        <v>221</v>
      </c>
      <c r="N66" s="5" t="str">
        <f t="shared" si="5"/>
        <v>JB1-63</v>
      </c>
      <c r="O66" t="s">
        <v>219</v>
      </c>
      <c r="P66">
        <v>64</v>
      </c>
      <c r="Q66" t="s">
        <v>222</v>
      </c>
      <c r="R66" t="s">
        <v>221</v>
      </c>
      <c r="T66" s="4" t="str">
        <f t="shared" si="6"/>
        <v>JB1-63</v>
      </c>
      <c r="U66" t="s">
        <v>219</v>
      </c>
      <c r="V66">
        <v>64</v>
      </c>
      <c r="W66" t="s">
        <v>222</v>
      </c>
      <c r="X66" t="s">
        <v>221</v>
      </c>
      <c r="Z66" s="4" t="str">
        <f t="shared" si="7"/>
        <v>JB1-63</v>
      </c>
      <c r="AA66" t="s">
        <v>219</v>
      </c>
      <c r="AB66">
        <v>64</v>
      </c>
      <c r="AC66" t="s">
        <v>222</v>
      </c>
      <c r="AD66" t="s">
        <v>221</v>
      </c>
      <c r="AF66" s="4" t="str">
        <f t="shared" si="8"/>
        <v>JB1-63</v>
      </c>
      <c r="AG66" t="s">
        <v>219</v>
      </c>
      <c r="AH66">
        <v>64</v>
      </c>
      <c r="AI66" t="s">
        <v>222</v>
      </c>
      <c r="AJ66" t="s">
        <v>221</v>
      </c>
      <c r="AL66" s="4" t="str">
        <f t="shared" si="0"/>
        <v>JB1-63</v>
      </c>
      <c r="AM66" t="s">
        <v>219</v>
      </c>
      <c r="AN66">
        <v>64</v>
      </c>
      <c r="AO66" t="s">
        <v>222</v>
      </c>
      <c r="AP66" t="s">
        <v>221</v>
      </c>
      <c r="AR66" s="4" t="str">
        <f t="shared" si="1"/>
        <v>JB1-63</v>
      </c>
      <c r="AS66" t="s">
        <v>219</v>
      </c>
      <c r="AT66">
        <v>64</v>
      </c>
      <c r="AU66" t="s">
        <v>222</v>
      </c>
      <c r="AV66" t="s">
        <v>221</v>
      </c>
      <c r="AX66" s="4" t="str">
        <f t="shared" si="2"/>
        <v>JB1-63</v>
      </c>
      <c r="AY66" s="33" t="s">
        <v>219</v>
      </c>
      <c r="AZ66" s="32">
        <v>64</v>
      </c>
      <c r="BA66" s="33" t="s">
        <v>222</v>
      </c>
      <c r="BB66" s="34" t="s">
        <v>221</v>
      </c>
    </row>
    <row r="67" spans="2:54" x14ac:dyDescent="0.25">
      <c r="B67" s="2" t="str">
        <f t="shared" si="3"/>
        <v>JB1-66</v>
      </c>
      <c r="C67" t="s">
        <v>219</v>
      </c>
      <c r="D67">
        <v>65</v>
      </c>
      <c r="E67" t="s">
        <v>650</v>
      </c>
      <c r="F67" t="s">
        <v>344</v>
      </c>
      <c r="H67" s="4" t="str">
        <f t="shared" si="4"/>
        <v>JB1-66</v>
      </c>
      <c r="I67" t="s">
        <v>219</v>
      </c>
      <c r="J67">
        <v>65</v>
      </c>
      <c r="K67" t="s">
        <v>650</v>
      </c>
      <c r="L67" t="s">
        <v>344</v>
      </c>
      <c r="N67" s="5" t="str">
        <f t="shared" si="5"/>
        <v>JB1-66</v>
      </c>
      <c r="O67" t="s">
        <v>219</v>
      </c>
      <c r="P67">
        <v>65</v>
      </c>
      <c r="Q67" t="s">
        <v>600</v>
      </c>
      <c r="R67" t="s">
        <v>296</v>
      </c>
      <c r="T67" s="4" t="str">
        <f t="shared" si="6"/>
        <v>JB1-66</v>
      </c>
      <c r="U67" t="s">
        <v>219</v>
      </c>
      <c r="V67">
        <v>65</v>
      </c>
      <c r="W67" t="s">
        <v>424</v>
      </c>
      <c r="X67" t="s">
        <v>996</v>
      </c>
      <c r="Z67" s="4" t="str">
        <f t="shared" si="7"/>
        <v>JB1-66</v>
      </c>
      <c r="AA67" t="s">
        <v>219</v>
      </c>
      <c r="AB67">
        <v>65</v>
      </c>
      <c r="AC67" t="s">
        <v>297</v>
      </c>
      <c r="AD67" t="s">
        <v>298</v>
      </c>
      <c r="AF67" s="4" t="str">
        <f t="shared" si="8"/>
        <v>JB1-66</v>
      </c>
      <c r="AG67" t="s">
        <v>219</v>
      </c>
      <c r="AH67">
        <v>65</v>
      </c>
      <c r="AI67" t="s">
        <v>1138</v>
      </c>
      <c r="AJ67" t="s">
        <v>1139</v>
      </c>
      <c r="AL67" s="4" t="str">
        <f t="shared" ref="AL67:AL130" si="9">REPLACE(AM67,2,1,"B")  &amp; "-" &amp; IF(MOD(AN67,2)=0,AN67-1,AN67+1)</f>
        <v>JB1-66</v>
      </c>
      <c r="AM67" t="s">
        <v>219</v>
      </c>
      <c r="AN67">
        <v>65</v>
      </c>
      <c r="AO67" t="s">
        <v>424</v>
      </c>
      <c r="AP67" t="s">
        <v>1362</v>
      </c>
      <c r="AR67" s="4" t="str">
        <f t="shared" ref="AR67:AR130" si="10">REPLACE(AS67,2,1,"B")  &amp; "-" &amp; IF(MOD(AT67,2)=0,AT67-1,AT67+1)</f>
        <v>JB1-66</v>
      </c>
      <c r="AS67" t="s">
        <v>219</v>
      </c>
      <c r="AT67">
        <v>65</v>
      </c>
      <c r="AU67" t="s">
        <v>600</v>
      </c>
      <c r="AV67" t="s">
        <v>296</v>
      </c>
      <c r="AX67" s="4" t="str">
        <f t="shared" ref="AX67:AX130" si="11">REPLACE(AY67,2,1,"B")  &amp; "-" &amp; IF(MOD(AZ67,2)=0,AZ67-1,AZ67+1)</f>
        <v>JB1-66</v>
      </c>
      <c r="AY67" s="33" t="s">
        <v>219</v>
      </c>
      <c r="AZ67" s="32">
        <v>65</v>
      </c>
      <c r="BA67" s="33" t="s">
        <v>1296</v>
      </c>
      <c r="BB67" s="34" t="s">
        <v>832</v>
      </c>
    </row>
    <row r="68" spans="2:54" x14ac:dyDescent="0.25">
      <c r="B68" s="2" t="str">
        <f t="shared" ref="B68:B131" si="12">REPLACE(C68,2,1,"B")  &amp; "-" &amp; IF(MOD(D68,2)=0,D68-1,D68+1)</f>
        <v>JB1-65</v>
      </c>
      <c r="C68" t="s">
        <v>219</v>
      </c>
      <c r="D68">
        <v>66</v>
      </c>
      <c r="E68" t="s">
        <v>651</v>
      </c>
      <c r="F68" t="s">
        <v>341</v>
      </c>
      <c r="H68" s="4" t="str">
        <f t="shared" ref="H68:H131" si="13">REPLACE(I68,2,1,"B")  &amp; "-" &amp; IF(MOD(J68,2)=0,J68-1,J68+1)</f>
        <v>JB1-65</v>
      </c>
      <c r="I68" t="s">
        <v>219</v>
      </c>
      <c r="J68">
        <v>66</v>
      </c>
      <c r="K68" t="s">
        <v>651</v>
      </c>
      <c r="L68" t="s">
        <v>341</v>
      </c>
      <c r="N68" s="5" t="str">
        <f t="shared" ref="N68:N131" si="14">REPLACE(O68,2,1,"B")  &amp; "-" &amp; IF(MOD(P68,2)=0,P68-1,P68+1)</f>
        <v>JB1-65</v>
      </c>
      <c r="O68" t="s">
        <v>219</v>
      </c>
      <c r="P68">
        <v>66</v>
      </c>
      <c r="Q68" t="s">
        <v>606</v>
      </c>
      <c r="R68" t="s">
        <v>284</v>
      </c>
      <c r="T68" s="4" t="str">
        <f t="shared" ref="T68:T131" si="15">REPLACE(U68,2,1,"B")  &amp; "-" &amp; IF(MOD(V68,2)=0,V68-1,V68+1)</f>
        <v>JB1-65</v>
      </c>
      <c r="U68" t="s">
        <v>219</v>
      </c>
      <c r="V68">
        <v>66</v>
      </c>
      <c r="W68" t="s">
        <v>426</v>
      </c>
      <c r="X68" t="s">
        <v>389</v>
      </c>
      <c r="Z68" s="4" t="str">
        <f t="shared" ref="Z68:Z131" si="16">REPLACE(AA68,2,1,"B")  &amp; "-" &amp; IF(MOD(AB68,2)=0,AB68-1,AB68+1)</f>
        <v>JB1-65</v>
      </c>
      <c r="AA68" t="s">
        <v>219</v>
      </c>
      <c r="AB68">
        <v>66</v>
      </c>
      <c r="AC68" t="s">
        <v>299</v>
      </c>
      <c r="AD68" t="s">
        <v>300</v>
      </c>
      <c r="AF68" s="4" t="str">
        <f t="shared" ref="AF68:AF131" si="17">REPLACE(AG68,2,1,"B")  &amp; "-" &amp; IF(MOD(AH68,2)=0,AH68-1,AH68+1)</f>
        <v>JB1-65</v>
      </c>
      <c r="AG68" t="s">
        <v>219</v>
      </c>
      <c r="AH68">
        <v>66</v>
      </c>
      <c r="AI68" t="s">
        <v>1140</v>
      </c>
      <c r="AJ68" t="s">
        <v>1141</v>
      </c>
      <c r="AL68" s="4" t="str">
        <f t="shared" si="9"/>
        <v>JB1-65</v>
      </c>
      <c r="AM68" t="s">
        <v>219</v>
      </c>
      <c r="AN68">
        <v>66</v>
      </c>
      <c r="AO68" t="s">
        <v>426</v>
      </c>
      <c r="AP68" t="s">
        <v>1363</v>
      </c>
      <c r="AR68" s="4" t="str">
        <f t="shared" si="10"/>
        <v>JB1-65</v>
      </c>
      <c r="AS68" t="s">
        <v>219</v>
      </c>
      <c r="AT68">
        <v>66</v>
      </c>
      <c r="AU68" t="s">
        <v>606</v>
      </c>
      <c r="AV68" t="s">
        <v>284</v>
      </c>
      <c r="AX68" s="4" t="str">
        <f t="shared" si="11"/>
        <v>JB1-65</v>
      </c>
      <c r="AY68" s="33" t="s">
        <v>219</v>
      </c>
      <c r="AZ68" s="32">
        <v>66</v>
      </c>
      <c r="BA68" s="33" t="s">
        <v>1302</v>
      </c>
      <c r="BB68" s="34" t="s">
        <v>1033</v>
      </c>
    </row>
    <row r="69" spans="2:54" x14ac:dyDescent="0.25">
      <c r="B69" s="2" t="str">
        <f t="shared" si="12"/>
        <v>JB1-68</v>
      </c>
      <c r="C69" t="s">
        <v>219</v>
      </c>
      <c r="D69">
        <v>67</v>
      </c>
      <c r="E69" t="s">
        <v>652</v>
      </c>
      <c r="F69" t="s">
        <v>653</v>
      </c>
      <c r="H69" s="4" t="str">
        <f t="shared" si="13"/>
        <v>JB1-68</v>
      </c>
      <c r="I69" t="s">
        <v>219</v>
      </c>
      <c r="J69">
        <v>67</v>
      </c>
      <c r="K69" t="s">
        <v>652</v>
      </c>
      <c r="L69" t="s">
        <v>653</v>
      </c>
      <c r="N69" s="5" t="str">
        <f t="shared" si="14"/>
        <v>JB1-68</v>
      </c>
      <c r="O69" t="s">
        <v>219</v>
      </c>
      <c r="P69">
        <v>67</v>
      </c>
      <c r="Q69" t="s">
        <v>603</v>
      </c>
      <c r="R69" t="s">
        <v>894</v>
      </c>
      <c r="T69" s="4" t="str">
        <f t="shared" si="15"/>
        <v>JB1-68</v>
      </c>
      <c r="U69" t="s">
        <v>219</v>
      </c>
      <c r="V69">
        <v>67</v>
      </c>
      <c r="W69" t="s">
        <v>420</v>
      </c>
      <c r="X69" t="s">
        <v>864</v>
      </c>
      <c r="Z69" s="4" t="str">
        <f t="shared" si="16"/>
        <v>JB1-68</v>
      </c>
      <c r="AA69" t="s">
        <v>219</v>
      </c>
      <c r="AB69">
        <v>67</v>
      </c>
      <c r="AC69" t="s">
        <v>301</v>
      </c>
      <c r="AD69" t="s">
        <v>302</v>
      </c>
      <c r="AF69" s="4" t="str">
        <f t="shared" si="17"/>
        <v>JB1-68</v>
      </c>
      <c r="AG69" t="s">
        <v>219</v>
      </c>
      <c r="AH69">
        <v>67</v>
      </c>
      <c r="AI69" t="s">
        <v>1142</v>
      </c>
      <c r="AJ69" t="s">
        <v>1143</v>
      </c>
      <c r="AL69" s="4" t="str">
        <f t="shared" si="9"/>
        <v>JB1-68</v>
      </c>
      <c r="AM69" t="s">
        <v>219</v>
      </c>
      <c r="AN69">
        <v>67</v>
      </c>
      <c r="AO69" t="s">
        <v>420</v>
      </c>
      <c r="AP69" t="s">
        <v>1364</v>
      </c>
      <c r="AR69" s="4" t="str">
        <f t="shared" si="10"/>
        <v>JB1-68</v>
      </c>
      <c r="AS69" t="s">
        <v>219</v>
      </c>
      <c r="AT69">
        <v>67</v>
      </c>
      <c r="AU69" t="s">
        <v>603</v>
      </c>
      <c r="AV69" t="s">
        <v>894</v>
      </c>
      <c r="AX69" s="4" t="str">
        <f t="shared" si="11"/>
        <v>JB1-68</v>
      </c>
      <c r="AY69" s="33" t="s">
        <v>219</v>
      </c>
      <c r="AZ69" s="32">
        <v>67</v>
      </c>
      <c r="BA69" s="33" t="s">
        <v>1293</v>
      </c>
      <c r="BB69" s="34" t="s">
        <v>815</v>
      </c>
    </row>
    <row r="70" spans="2:54" x14ac:dyDescent="0.25">
      <c r="B70" s="2" t="str">
        <f t="shared" si="12"/>
        <v>JB1-67</v>
      </c>
      <c r="C70" t="s">
        <v>219</v>
      </c>
      <c r="D70">
        <v>68</v>
      </c>
      <c r="E70" t="s">
        <v>654</v>
      </c>
      <c r="F70" t="s">
        <v>327</v>
      </c>
      <c r="H70" s="4" t="str">
        <f t="shared" si="13"/>
        <v>JB1-67</v>
      </c>
      <c r="I70" t="s">
        <v>219</v>
      </c>
      <c r="J70">
        <v>68</v>
      </c>
      <c r="K70" t="s">
        <v>654</v>
      </c>
      <c r="L70" t="s">
        <v>327</v>
      </c>
      <c r="N70" s="5" t="str">
        <f t="shared" si="14"/>
        <v>JB1-67</v>
      </c>
      <c r="O70" t="s">
        <v>219</v>
      </c>
      <c r="P70">
        <v>68</v>
      </c>
      <c r="Q70" t="s">
        <v>608</v>
      </c>
      <c r="R70" t="s">
        <v>622</v>
      </c>
      <c r="T70" s="4" t="str">
        <f t="shared" si="15"/>
        <v>JB1-67</v>
      </c>
      <c r="U70" t="s">
        <v>219</v>
      </c>
      <c r="V70">
        <v>68</v>
      </c>
      <c r="W70" t="s">
        <v>422</v>
      </c>
      <c r="X70" t="s">
        <v>397</v>
      </c>
      <c r="Z70" s="4" t="str">
        <f t="shared" si="16"/>
        <v>JB1-67</v>
      </c>
      <c r="AA70" t="s">
        <v>219</v>
      </c>
      <c r="AB70">
        <v>68</v>
      </c>
      <c r="AC70" t="s">
        <v>303</v>
      </c>
      <c r="AD70" t="s">
        <v>304</v>
      </c>
      <c r="AF70" s="4" t="str">
        <f t="shared" si="17"/>
        <v>JB1-67</v>
      </c>
      <c r="AG70" t="s">
        <v>219</v>
      </c>
      <c r="AH70">
        <v>68</v>
      </c>
      <c r="AI70" t="s">
        <v>1144</v>
      </c>
      <c r="AJ70" t="s">
        <v>1145</v>
      </c>
      <c r="AL70" s="4" t="str">
        <f t="shared" si="9"/>
        <v>JB1-67</v>
      </c>
      <c r="AM70" t="s">
        <v>219</v>
      </c>
      <c r="AN70">
        <v>68</v>
      </c>
      <c r="AO70" t="s">
        <v>422</v>
      </c>
      <c r="AP70" t="s">
        <v>1365</v>
      </c>
      <c r="AR70" s="4" t="str">
        <f t="shared" si="10"/>
        <v>JB1-67</v>
      </c>
      <c r="AS70" t="s">
        <v>219</v>
      </c>
      <c r="AT70">
        <v>68</v>
      </c>
      <c r="AU70" t="s">
        <v>608</v>
      </c>
      <c r="AV70" t="s">
        <v>622</v>
      </c>
      <c r="AX70" s="4" t="str">
        <f t="shared" si="11"/>
        <v>JB1-67</v>
      </c>
      <c r="AY70" s="33" t="s">
        <v>219</v>
      </c>
      <c r="AZ70" s="32">
        <v>68</v>
      </c>
      <c r="BA70" s="33" t="s">
        <v>1299</v>
      </c>
      <c r="BB70" s="34" t="s">
        <v>830</v>
      </c>
    </row>
    <row r="71" spans="2:54" x14ac:dyDescent="0.25">
      <c r="B71" s="2" t="str">
        <f t="shared" si="12"/>
        <v>JB1-70</v>
      </c>
      <c r="C71" t="s">
        <v>219</v>
      </c>
      <c r="D71">
        <v>69</v>
      </c>
      <c r="E71" t="s">
        <v>655</v>
      </c>
      <c r="F71" t="s">
        <v>656</v>
      </c>
      <c r="H71" s="4" t="str">
        <f t="shared" si="13"/>
        <v>JB1-70</v>
      </c>
      <c r="I71" t="s">
        <v>219</v>
      </c>
      <c r="J71">
        <v>69</v>
      </c>
      <c r="K71" t="s">
        <v>655</v>
      </c>
      <c r="L71" t="s">
        <v>656</v>
      </c>
      <c r="N71" s="5" t="str">
        <f t="shared" si="14"/>
        <v>JB1-70</v>
      </c>
      <c r="O71" t="s">
        <v>219</v>
      </c>
      <c r="P71">
        <v>69</v>
      </c>
      <c r="Q71" t="s">
        <v>895</v>
      </c>
      <c r="R71" t="s">
        <v>272</v>
      </c>
      <c r="T71" s="4" t="str">
        <f t="shared" si="15"/>
        <v>JB1-70</v>
      </c>
      <c r="U71" t="s">
        <v>219</v>
      </c>
      <c r="V71">
        <v>69</v>
      </c>
      <c r="W71" t="s">
        <v>444</v>
      </c>
      <c r="X71" t="s">
        <v>401</v>
      </c>
      <c r="Z71" s="4" t="str">
        <f t="shared" si="16"/>
        <v>JB1-70</v>
      </c>
      <c r="AA71" t="s">
        <v>219</v>
      </c>
      <c r="AB71">
        <v>69</v>
      </c>
      <c r="AC71" t="s">
        <v>305</v>
      </c>
      <c r="AD71" t="s">
        <v>306</v>
      </c>
      <c r="AF71" s="4" t="str">
        <f t="shared" si="17"/>
        <v>JB1-70</v>
      </c>
      <c r="AG71" t="s">
        <v>219</v>
      </c>
      <c r="AH71">
        <v>69</v>
      </c>
      <c r="AI71" t="s">
        <v>1146</v>
      </c>
      <c r="AJ71" t="s">
        <v>1147</v>
      </c>
      <c r="AL71" s="4" t="str">
        <f t="shared" si="9"/>
        <v>JB1-70</v>
      </c>
      <c r="AM71" t="s">
        <v>219</v>
      </c>
      <c r="AN71">
        <v>69</v>
      </c>
      <c r="AO71" t="s">
        <v>476</v>
      </c>
      <c r="AP71" t="s">
        <v>768</v>
      </c>
      <c r="AR71" s="4" t="str">
        <f t="shared" si="10"/>
        <v>JB1-70</v>
      </c>
      <c r="AS71" t="s">
        <v>219</v>
      </c>
      <c r="AT71">
        <v>69</v>
      </c>
      <c r="AU71" t="s">
        <v>895</v>
      </c>
      <c r="AV71" t="s">
        <v>272</v>
      </c>
      <c r="AX71" s="4" t="str">
        <f t="shared" si="11"/>
        <v>JB1-70</v>
      </c>
      <c r="AY71" s="33" t="s">
        <v>219</v>
      </c>
      <c r="AZ71" s="32">
        <v>69</v>
      </c>
      <c r="BA71" s="33" t="s">
        <v>1517</v>
      </c>
      <c r="BB71" s="34" t="s">
        <v>823</v>
      </c>
    </row>
    <row r="72" spans="2:54" x14ac:dyDescent="0.25">
      <c r="B72" s="2" t="str">
        <f t="shared" si="12"/>
        <v>JB1-69</v>
      </c>
      <c r="C72" t="s">
        <v>219</v>
      </c>
      <c r="D72">
        <v>70</v>
      </c>
      <c r="E72" t="s">
        <v>657</v>
      </c>
      <c r="F72" t="s">
        <v>658</v>
      </c>
      <c r="H72" s="4" t="str">
        <f t="shared" si="13"/>
        <v>JB1-69</v>
      </c>
      <c r="I72" t="s">
        <v>219</v>
      </c>
      <c r="J72">
        <v>70</v>
      </c>
      <c r="K72" t="s">
        <v>657</v>
      </c>
      <c r="L72" t="s">
        <v>658</v>
      </c>
      <c r="N72" s="5" t="str">
        <f t="shared" si="14"/>
        <v>JB1-69</v>
      </c>
      <c r="O72" t="s">
        <v>219</v>
      </c>
      <c r="P72">
        <v>70</v>
      </c>
      <c r="Q72" t="s">
        <v>896</v>
      </c>
      <c r="R72" t="s">
        <v>656</v>
      </c>
      <c r="T72" s="4" t="str">
        <f t="shared" si="15"/>
        <v>JB1-69</v>
      </c>
      <c r="U72" t="s">
        <v>219</v>
      </c>
      <c r="V72">
        <v>70</v>
      </c>
      <c r="W72" t="s">
        <v>482</v>
      </c>
      <c r="X72" t="s">
        <v>1016</v>
      </c>
      <c r="Z72" s="4" t="str">
        <f t="shared" si="16"/>
        <v>JB1-69</v>
      </c>
      <c r="AA72" t="s">
        <v>219</v>
      </c>
      <c r="AB72">
        <v>70</v>
      </c>
      <c r="AC72" t="s">
        <v>307</v>
      </c>
      <c r="AD72" t="s">
        <v>308</v>
      </c>
      <c r="AF72" s="4" t="str">
        <f t="shared" si="17"/>
        <v>JB1-69</v>
      </c>
      <c r="AG72" t="s">
        <v>219</v>
      </c>
      <c r="AH72">
        <v>70</v>
      </c>
      <c r="AI72" t="s">
        <v>1148</v>
      </c>
      <c r="AJ72" t="s">
        <v>1149</v>
      </c>
      <c r="AL72" s="4" t="str">
        <f t="shared" si="9"/>
        <v>JB1-69</v>
      </c>
      <c r="AM72" t="s">
        <v>219</v>
      </c>
      <c r="AN72">
        <v>70</v>
      </c>
      <c r="AO72" t="s">
        <v>456</v>
      </c>
      <c r="AP72" t="s">
        <v>563</v>
      </c>
      <c r="AR72" s="4" t="str">
        <f t="shared" si="10"/>
        <v>JB1-69</v>
      </c>
      <c r="AS72" t="s">
        <v>219</v>
      </c>
      <c r="AT72">
        <v>70</v>
      </c>
      <c r="AU72" t="s">
        <v>896</v>
      </c>
      <c r="AV72" t="s">
        <v>656</v>
      </c>
      <c r="AX72" s="4" t="str">
        <f t="shared" si="11"/>
        <v>JB1-69</v>
      </c>
      <c r="AY72" s="33" t="s">
        <v>219</v>
      </c>
      <c r="AZ72" s="32">
        <v>70</v>
      </c>
      <c r="BA72" s="33" t="s">
        <v>1304</v>
      </c>
      <c r="BB72" s="34" t="s">
        <v>607</v>
      </c>
    </row>
    <row r="73" spans="2:54" x14ac:dyDescent="0.25">
      <c r="B73" s="2" t="str">
        <f t="shared" si="12"/>
        <v>JB1-72</v>
      </c>
      <c r="C73" t="s">
        <v>219</v>
      </c>
      <c r="D73">
        <v>71</v>
      </c>
      <c r="E73" t="s">
        <v>659</v>
      </c>
      <c r="F73" t="s">
        <v>660</v>
      </c>
      <c r="H73" s="4" t="str">
        <f t="shared" si="13"/>
        <v>JB1-72</v>
      </c>
      <c r="I73" t="s">
        <v>219</v>
      </c>
      <c r="J73">
        <v>71</v>
      </c>
      <c r="K73" t="s">
        <v>659</v>
      </c>
      <c r="L73" t="s">
        <v>660</v>
      </c>
      <c r="N73" s="5" t="str">
        <f t="shared" si="14"/>
        <v>JB1-72</v>
      </c>
      <c r="O73" t="s">
        <v>219</v>
      </c>
      <c r="P73">
        <v>71</v>
      </c>
      <c r="Q73" t="s">
        <v>897</v>
      </c>
      <c r="R73" t="s">
        <v>682</v>
      </c>
      <c r="T73" s="4" t="str">
        <f t="shared" si="15"/>
        <v>JB1-72</v>
      </c>
      <c r="U73" t="s">
        <v>219</v>
      </c>
      <c r="V73">
        <v>71</v>
      </c>
      <c r="W73" t="s">
        <v>448</v>
      </c>
      <c r="X73" t="s">
        <v>393</v>
      </c>
      <c r="Z73" s="4" t="str">
        <f t="shared" si="16"/>
        <v>JB1-72</v>
      </c>
      <c r="AA73" t="s">
        <v>219</v>
      </c>
      <c r="AB73">
        <v>71</v>
      </c>
      <c r="AC73" t="s">
        <v>309</v>
      </c>
      <c r="AD73" t="s">
        <v>310</v>
      </c>
      <c r="AF73" s="4" t="str">
        <f t="shared" si="17"/>
        <v>JB1-72</v>
      </c>
      <c r="AG73" t="s">
        <v>219</v>
      </c>
      <c r="AH73">
        <v>71</v>
      </c>
      <c r="AI73" t="s">
        <v>1150</v>
      </c>
      <c r="AJ73" t="s">
        <v>1151</v>
      </c>
      <c r="AL73" s="4" t="str">
        <f t="shared" si="9"/>
        <v>JB1-72</v>
      </c>
      <c r="AM73" t="s">
        <v>219</v>
      </c>
      <c r="AN73">
        <v>71</v>
      </c>
      <c r="AO73" t="s">
        <v>480</v>
      </c>
      <c r="AP73" t="s">
        <v>928</v>
      </c>
      <c r="AR73" s="4" t="str">
        <f t="shared" si="10"/>
        <v>JB1-72</v>
      </c>
      <c r="AS73" t="s">
        <v>219</v>
      </c>
      <c r="AT73">
        <v>71</v>
      </c>
      <c r="AU73" t="s">
        <v>897</v>
      </c>
      <c r="AV73" t="s">
        <v>682</v>
      </c>
      <c r="AX73" s="4" t="str">
        <f t="shared" si="11"/>
        <v>JB1-72</v>
      </c>
      <c r="AY73" s="33" t="s">
        <v>219</v>
      </c>
      <c r="AZ73" s="32">
        <v>71</v>
      </c>
      <c r="BA73" s="33" t="s">
        <v>1518</v>
      </c>
      <c r="BB73" s="34" t="s">
        <v>825</v>
      </c>
    </row>
    <row r="74" spans="2:54" x14ac:dyDescent="0.25">
      <c r="B74" s="2" t="str">
        <f t="shared" si="12"/>
        <v>JB1-71</v>
      </c>
      <c r="C74" t="s">
        <v>219</v>
      </c>
      <c r="D74">
        <v>72</v>
      </c>
      <c r="E74" t="s">
        <v>661</v>
      </c>
      <c r="F74" t="s">
        <v>335</v>
      </c>
      <c r="H74" s="4" t="str">
        <f t="shared" si="13"/>
        <v>JB1-71</v>
      </c>
      <c r="I74" t="s">
        <v>219</v>
      </c>
      <c r="J74">
        <v>72</v>
      </c>
      <c r="K74" t="s">
        <v>661</v>
      </c>
      <c r="L74" t="s">
        <v>335</v>
      </c>
      <c r="N74" s="5" t="str">
        <f t="shared" si="14"/>
        <v>JB1-71</v>
      </c>
      <c r="O74" t="s">
        <v>219</v>
      </c>
      <c r="P74">
        <v>72</v>
      </c>
      <c r="Q74" t="s">
        <v>898</v>
      </c>
      <c r="R74" t="s">
        <v>660</v>
      </c>
      <c r="T74" s="4" t="str">
        <f t="shared" si="15"/>
        <v>JB1-71</v>
      </c>
      <c r="U74" t="s">
        <v>219</v>
      </c>
      <c r="V74">
        <v>72</v>
      </c>
      <c r="W74" t="s">
        <v>478</v>
      </c>
      <c r="X74" t="s">
        <v>373</v>
      </c>
      <c r="Z74" s="4" t="str">
        <f t="shared" si="16"/>
        <v>JB1-71</v>
      </c>
      <c r="AA74" t="s">
        <v>219</v>
      </c>
      <c r="AB74">
        <v>72</v>
      </c>
      <c r="AC74" t="s">
        <v>311</v>
      </c>
      <c r="AD74" t="s">
        <v>312</v>
      </c>
      <c r="AF74" s="4" t="str">
        <f t="shared" si="17"/>
        <v>JB1-71</v>
      </c>
      <c r="AG74" t="s">
        <v>219</v>
      </c>
      <c r="AH74">
        <v>72</v>
      </c>
      <c r="AI74" t="s">
        <v>1152</v>
      </c>
      <c r="AJ74" t="s">
        <v>417</v>
      </c>
      <c r="AL74" s="4" t="str">
        <f t="shared" si="9"/>
        <v>JB1-71</v>
      </c>
      <c r="AM74" t="s">
        <v>219</v>
      </c>
      <c r="AN74">
        <v>72</v>
      </c>
      <c r="AO74" t="s">
        <v>452</v>
      </c>
      <c r="AP74" t="s">
        <v>1366</v>
      </c>
      <c r="AR74" s="4" t="str">
        <f t="shared" si="10"/>
        <v>JB1-71</v>
      </c>
      <c r="AS74" t="s">
        <v>219</v>
      </c>
      <c r="AT74">
        <v>72</v>
      </c>
      <c r="AU74" t="s">
        <v>898</v>
      </c>
      <c r="AV74" t="s">
        <v>660</v>
      </c>
      <c r="AX74" s="4" t="str">
        <f t="shared" si="11"/>
        <v>JB1-71</v>
      </c>
      <c r="AY74" s="33" t="s">
        <v>219</v>
      </c>
      <c r="AZ74" s="32">
        <v>72</v>
      </c>
      <c r="BA74" s="33" t="s">
        <v>1306</v>
      </c>
      <c r="BB74" s="34" t="s">
        <v>609</v>
      </c>
    </row>
    <row r="75" spans="2:54" x14ac:dyDescent="0.25">
      <c r="B75" s="2" t="str">
        <f t="shared" si="12"/>
        <v>JB1-74</v>
      </c>
      <c r="C75" t="s">
        <v>219</v>
      </c>
      <c r="D75">
        <v>73</v>
      </c>
      <c r="E75" t="s">
        <v>222</v>
      </c>
      <c r="F75" t="s">
        <v>221</v>
      </c>
      <c r="H75" s="4" t="str">
        <f t="shared" si="13"/>
        <v>JB1-74</v>
      </c>
      <c r="I75" t="s">
        <v>219</v>
      </c>
      <c r="J75">
        <v>73</v>
      </c>
      <c r="K75" t="s">
        <v>222</v>
      </c>
      <c r="L75" t="s">
        <v>221</v>
      </c>
      <c r="N75" s="5" t="str">
        <f t="shared" si="14"/>
        <v>JB1-74</v>
      </c>
      <c r="O75" t="s">
        <v>219</v>
      </c>
      <c r="P75">
        <v>73</v>
      </c>
      <c r="Q75" t="s">
        <v>222</v>
      </c>
      <c r="R75" t="s">
        <v>221</v>
      </c>
      <c r="T75" s="4" t="str">
        <f t="shared" si="15"/>
        <v>JB1-74</v>
      </c>
      <c r="U75" t="s">
        <v>219</v>
      </c>
      <c r="V75">
        <v>73</v>
      </c>
      <c r="W75" t="s">
        <v>222</v>
      </c>
      <c r="X75" t="s">
        <v>221</v>
      </c>
      <c r="Z75" s="4" t="str">
        <f t="shared" si="16"/>
        <v>JB1-74</v>
      </c>
      <c r="AA75" t="s">
        <v>219</v>
      </c>
      <c r="AB75">
        <v>73</v>
      </c>
      <c r="AC75" t="s">
        <v>222</v>
      </c>
      <c r="AD75" t="s">
        <v>221</v>
      </c>
      <c r="AF75" s="4" t="str">
        <f t="shared" si="17"/>
        <v>JB1-74</v>
      </c>
      <c r="AG75" t="s">
        <v>219</v>
      </c>
      <c r="AH75">
        <v>73</v>
      </c>
      <c r="AI75" t="s">
        <v>222</v>
      </c>
      <c r="AJ75" t="s">
        <v>221</v>
      </c>
      <c r="AL75" s="4" t="str">
        <f t="shared" si="9"/>
        <v>JB1-74</v>
      </c>
      <c r="AM75" t="s">
        <v>219</v>
      </c>
      <c r="AN75">
        <v>73</v>
      </c>
      <c r="AO75" t="s">
        <v>222</v>
      </c>
      <c r="AP75" t="s">
        <v>221</v>
      </c>
      <c r="AR75" s="4" t="str">
        <f t="shared" si="10"/>
        <v>JB1-74</v>
      </c>
      <c r="AS75" t="s">
        <v>219</v>
      </c>
      <c r="AT75">
        <v>73</v>
      </c>
      <c r="AU75" t="s">
        <v>222</v>
      </c>
      <c r="AV75" t="s">
        <v>221</v>
      </c>
      <c r="AX75" s="4" t="str">
        <f t="shared" si="11"/>
        <v>JB1-74</v>
      </c>
      <c r="AY75" s="33" t="s">
        <v>219</v>
      </c>
      <c r="AZ75" s="32">
        <v>73</v>
      </c>
      <c r="BA75" s="33" t="s">
        <v>222</v>
      </c>
      <c r="BB75" s="34" t="s">
        <v>221</v>
      </c>
    </row>
    <row r="76" spans="2:54" x14ac:dyDescent="0.25">
      <c r="B76" s="2" t="str">
        <f t="shared" si="12"/>
        <v>JB1-73</v>
      </c>
      <c r="C76" t="s">
        <v>219</v>
      </c>
      <c r="D76">
        <v>74</v>
      </c>
      <c r="E76" t="s">
        <v>222</v>
      </c>
      <c r="F76" t="s">
        <v>221</v>
      </c>
      <c r="H76" s="4" t="str">
        <f t="shared" si="13"/>
        <v>JB1-73</v>
      </c>
      <c r="I76" t="s">
        <v>219</v>
      </c>
      <c r="J76">
        <v>74</v>
      </c>
      <c r="K76" t="s">
        <v>222</v>
      </c>
      <c r="L76" t="s">
        <v>221</v>
      </c>
      <c r="N76" s="5" t="str">
        <f t="shared" si="14"/>
        <v>JB1-73</v>
      </c>
      <c r="O76" t="s">
        <v>219</v>
      </c>
      <c r="P76">
        <v>74</v>
      </c>
      <c r="Q76" t="s">
        <v>222</v>
      </c>
      <c r="R76" t="s">
        <v>221</v>
      </c>
      <c r="T76" s="4" t="str">
        <f t="shared" si="15"/>
        <v>JB1-73</v>
      </c>
      <c r="U76" t="s">
        <v>219</v>
      </c>
      <c r="V76">
        <v>74</v>
      </c>
      <c r="W76" t="s">
        <v>222</v>
      </c>
      <c r="X76" t="s">
        <v>221</v>
      </c>
      <c r="Z76" s="4" t="str">
        <f t="shared" si="16"/>
        <v>JB1-73</v>
      </c>
      <c r="AA76" t="s">
        <v>219</v>
      </c>
      <c r="AB76">
        <v>74</v>
      </c>
      <c r="AC76" t="s">
        <v>222</v>
      </c>
      <c r="AD76" t="s">
        <v>221</v>
      </c>
      <c r="AF76" s="4" t="str">
        <f t="shared" si="17"/>
        <v>JB1-73</v>
      </c>
      <c r="AG76" t="s">
        <v>219</v>
      </c>
      <c r="AH76">
        <v>74</v>
      </c>
      <c r="AI76" t="s">
        <v>222</v>
      </c>
      <c r="AJ76" t="s">
        <v>221</v>
      </c>
      <c r="AL76" s="4" t="str">
        <f t="shared" si="9"/>
        <v>JB1-73</v>
      </c>
      <c r="AM76" t="s">
        <v>219</v>
      </c>
      <c r="AN76">
        <v>74</v>
      </c>
      <c r="AO76" t="s">
        <v>222</v>
      </c>
      <c r="AP76" t="s">
        <v>221</v>
      </c>
      <c r="AR76" s="4" t="str">
        <f t="shared" si="10"/>
        <v>JB1-73</v>
      </c>
      <c r="AS76" t="s">
        <v>219</v>
      </c>
      <c r="AT76">
        <v>74</v>
      </c>
      <c r="AU76" t="s">
        <v>222</v>
      </c>
      <c r="AV76" t="s">
        <v>221</v>
      </c>
      <c r="AX76" s="4" t="str">
        <f t="shared" si="11"/>
        <v>JB1-73</v>
      </c>
      <c r="AY76" s="33" t="s">
        <v>219</v>
      </c>
      <c r="AZ76" s="32">
        <v>74</v>
      </c>
      <c r="BA76" s="33" t="s">
        <v>222</v>
      </c>
      <c r="BB76" s="34" t="s">
        <v>221</v>
      </c>
    </row>
    <row r="77" spans="2:54" x14ac:dyDescent="0.25">
      <c r="B77" s="2" t="str">
        <f t="shared" si="12"/>
        <v>JB1-76</v>
      </c>
      <c r="C77" t="s">
        <v>219</v>
      </c>
      <c r="D77">
        <v>75</v>
      </c>
      <c r="E77" t="s">
        <v>662</v>
      </c>
      <c r="F77" t="s">
        <v>272</v>
      </c>
      <c r="H77" s="4" t="str">
        <f t="shared" si="13"/>
        <v>JB1-76</v>
      </c>
      <c r="I77" t="s">
        <v>219</v>
      </c>
      <c r="J77">
        <v>75</v>
      </c>
      <c r="K77" t="s">
        <v>662</v>
      </c>
      <c r="L77" t="s">
        <v>272</v>
      </c>
      <c r="N77" s="5" t="str">
        <f t="shared" si="14"/>
        <v>JB1-76</v>
      </c>
      <c r="O77" t="s">
        <v>219</v>
      </c>
      <c r="P77">
        <v>75</v>
      </c>
      <c r="Q77" t="s">
        <v>899</v>
      </c>
      <c r="R77" t="s">
        <v>276</v>
      </c>
      <c r="T77" s="4" t="str">
        <f t="shared" si="15"/>
        <v>JB1-76</v>
      </c>
      <c r="U77" t="s">
        <v>219</v>
      </c>
      <c r="V77">
        <v>75</v>
      </c>
      <c r="W77" t="s">
        <v>434</v>
      </c>
      <c r="X77" t="s">
        <v>371</v>
      </c>
      <c r="Z77" s="4" t="str">
        <f t="shared" si="16"/>
        <v>JB1-76</v>
      </c>
      <c r="AA77" t="s">
        <v>219</v>
      </c>
      <c r="AB77">
        <v>75</v>
      </c>
      <c r="AC77" t="s">
        <v>313</v>
      </c>
      <c r="AD77" t="s">
        <v>314</v>
      </c>
      <c r="AF77" s="4" t="str">
        <f t="shared" si="17"/>
        <v>JB1-76</v>
      </c>
      <c r="AG77" t="s">
        <v>219</v>
      </c>
      <c r="AH77">
        <v>75</v>
      </c>
      <c r="AI77" t="s">
        <v>1153</v>
      </c>
      <c r="AJ77" t="s">
        <v>1154</v>
      </c>
      <c r="AL77" s="4" t="str">
        <f t="shared" si="9"/>
        <v>JB1-76</v>
      </c>
      <c r="AM77" t="s">
        <v>219</v>
      </c>
      <c r="AN77">
        <v>75</v>
      </c>
      <c r="AO77" t="s">
        <v>434</v>
      </c>
      <c r="AP77" t="s">
        <v>520</v>
      </c>
      <c r="AR77" s="4" t="str">
        <f t="shared" si="10"/>
        <v>JB1-76</v>
      </c>
      <c r="AS77" t="s">
        <v>219</v>
      </c>
      <c r="AT77">
        <v>75</v>
      </c>
      <c r="AU77" t="s">
        <v>899</v>
      </c>
      <c r="AV77" t="s">
        <v>276</v>
      </c>
      <c r="AX77" s="4" t="str">
        <f t="shared" si="11"/>
        <v>JB1-76</v>
      </c>
      <c r="AY77" s="33" t="s">
        <v>219</v>
      </c>
      <c r="AZ77" s="32">
        <v>75</v>
      </c>
      <c r="BA77" s="33" t="s">
        <v>1314</v>
      </c>
      <c r="BB77" s="34" t="s">
        <v>831</v>
      </c>
    </row>
    <row r="78" spans="2:54" x14ac:dyDescent="0.25">
      <c r="B78" s="2" t="str">
        <f t="shared" si="12"/>
        <v>JB1-75</v>
      </c>
      <c r="C78" t="s">
        <v>219</v>
      </c>
      <c r="D78">
        <v>76</v>
      </c>
      <c r="E78" t="s">
        <v>663</v>
      </c>
      <c r="F78" t="s">
        <v>664</v>
      </c>
      <c r="H78" s="4" t="str">
        <f t="shared" si="13"/>
        <v>JB1-75</v>
      </c>
      <c r="I78" t="s">
        <v>219</v>
      </c>
      <c r="J78">
        <v>76</v>
      </c>
      <c r="K78" t="s">
        <v>663</v>
      </c>
      <c r="L78" t="s">
        <v>664</v>
      </c>
      <c r="N78" s="5" t="str">
        <f t="shared" si="14"/>
        <v>JB1-75</v>
      </c>
      <c r="O78" t="s">
        <v>219</v>
      </c>
      <c r="P78">
        <v>76</v>
      </c>
      <c r="Q78" t="s">
        <v>900</v>
      </c>
      <c r="R78" t="s">
        <v>280</v>
      </c>
      <c r="T78" s="4" t="str">
        <f t="shared" si="15"/>
        <v>JB1-75</v>
      </c>
      <c r="U78" t="s">
        <v>219</v>
      </c>
      <c r="V78">
        <v>76</v>
      </c>
      <c r="W78" t="s">
        <v>460</v>
      </c>
      <c r="X78" t="s">
        <v>375</v>
      </c>
      <c r="Z78" s="4" t="str">
        <f t="shared" si="16"/>
        <v>JB1-75</v>
      </c>
      <c r="AA78" t="s">
        <v>219</v>
      </c>
      <c r="AB78">
        <v>76</v>
      </c>
      <c r="AC78" t="s">
        <v>315</v>
      </c>
      <c r="AD78" t="s">
        <v>316</v>
      </c>
      <c r="AF78" s="4" t="str">
        <f t="shared" si="17"/>
        <v>JB1-75</v>
      </c>
      <c r="AG78" t="s">
        <v>219</v>
      </c>
      <c r="AH78">
        <v>76</v>
      </c>
      <c r="AI78" t="s">
        <v>1155</v>
      </c>
      <c r="AJ78" t="s">
        <v>1156</v>
      </c>
      <c r="AL78" s="4" t="str">
        <f t="shared" si="9"/>
        <v>JB1-75</v>
      </c>
      <c r="AM78" t="s">
        <v>219</v>
      </c>
      <c r="AN78">
        <v>76</v>
      </c>
      <c r="AO78" t="s">
        <v>460</v>
      </c>
      <c r="AP78" t="s">
        <v>1018</v>
      </c>
      <c r="AR78" s="4" t="str">
        <f t="shared" si="10"/>
        <v>JB1-75</v>
      </c>
      <c r="AS78" t="s">
        <v>219</v>
      </c>
      <c r="AT78">
        <v>76</v>
      </c>
      <c r="AU78" t="s">
        <v>900</v>
      </c>
      <c r="AV78" t="s">
        <v>280</v>
      </c>
      <c r="AX78" s="4" t="str">
        <f t="shared" si="11"/>
        <v>JB1-75</v>
      </c>
      <c r="AY78" s="33" t="s">
        <v>219</v>
      </c>
      <c r="AZ78" s="32">
        <v>76</v>
      </c>
      <c r="BA78" s="33" t="s">
        <v>1301</v>
      </c>
      <c r="BB78" s="34" t="s">
        <v>687</v>
      </c>
    </row>
    <row r="79" spans="2:54" x14ac:dyDescent="0.25">
      <c r="B79" s="2" t="str">
        <f t="shared" si="12"/>
        <v>JB1-78</v>
      </c>
      <c r="C79" t="s">
        <v>219</v>
      </c>
      <c r="D79">
        <v>77</v>
      </c>
      <c r="E79" t="s">
        <v>665</v>
      </c>
      <c r="F79" t="s">
        <v>323</v>
      </c>
      <c r="H79" s="4" t="str">
        <f t="shared" si="13"/>
        <v>JB1-78</v>
      </c>
      <c r="I79" t="s">
        <v>219</v>
      </c>
      <c r="J79">
        <v>77</v>
      </c>
      <c r="K79" t="s">
        <v>665</v>
      </c>
      <c r="L79" t="s">
        <v>323</v>
      </c>
      <c r="N79" s="5" t="str">
        <f t="shared" si="14"/>
        <v>JB1-78</v>
      </c>
      <c r="O79" t="s">
        <v>219</v>
      </c>
      <c r="P79">
        <v>77</v>
      </c>
      <c r="Q79" t="s">
        <v>901</v>
      </c>
      <c r="R79" t="s">
        <v>304</v>
      </c>
      <c r="T79" s="4" t="str">
        <f t="shared" si="15"/>
        <v>JB1-78</v>
      </c>
      <c r="U79" t="s">
        <v>219</v>
      </c>
      <c r="V79">
        <v>77</v>
      </c>
      <c r="W79" t="s">
        <v>430</v>
      </c>
      <c r="X79" t="s">
        <v>379</v>
      </c>
      <c r="Z79" s="4" t="str">
        <f t="shared" si="16"/>
        <v>JB1-78</v>
      </c>
      <c r="AA79" t="s">
        <v>219</v>
      </c>
      <c r="AB79">
        <v>77</v>
      </c>
      <c r="AC79" t="s">
        <v>317</v>
      </c>
      <c r="AD79" t="s">
        <v>318</v>
      </c>
      <c r="AF79" s="4" t="str">
        <f t="shared" si="17"/>
        <v>JB1-78</v>
      </c>
      <c r="AG79" t="s">
        <v>219</v>
      </c>
      <c r="AH79">
        <v>77</v>
      </c>
      <c r="AI79" t="s">
        <v>1157</v>
      </c>
      <c r="AJ79" t="s">
        <v>1158</v>
      </c>
      <c r="AL79" s="4" t="str">
        <f t="shared" si="9"/>
        <v>JB1-78</v>
      </c>
      <c r="AM79" t="s">
        <v>219</v>
      </c>
      <c r="AN79">
        <v>77</v>
      </c>
      <c r="AO79" t="s">
        <v>430</v>
      </c>
      <c r="AP79" t="s">
        <v>566</v>
      </c>
      <c r="AR79" s="4" t="str">
        <f t="shared" si="10"/>
        <v>JB1-78</v>
      </c>
      <c r="AS79" t="s">
        <v>219</v>
      </c>
      <c r="AT79">
        <v>77</v>
      </c>
      <c r="AU79" t="s">
        <v>901</v>
      </c>
      <c r="AV79" t="s">
        <v>304</v>
      </c>
      <c r="AX79" s="4" t="str">
        <f t="shared" si="11"/>
        <v>JB1-78</v>
      </c>
      <c r="AY79" s="33" t="s">
        <v>219</v>
      </c>
      <c r="AZ79" s="32">
        <v>77</v>
      </c>
      <c r="BA79" s="33" t="s">
        <v>1311</v>
      </c>
      <c r="BB79" s="34" t="s">
        <v>1028</v>
      </c>
    </row>
    <row r="80" spans="2:54" x14ac:dyDescent="0.25">
      <c r="B80" s="2" t="str">
        <f t="shared" si="12"/>
        <v>JB1-77</v>
      </c>
      <c r="C80" t="s">
        <v>219</v>
      </c>
      <c r="D80">
        <v>78</v>
      </c>
      <c r="E80" t="s">
        <v>666</v>
      </c>
      <c r="F80" t="s">
        <v>276</v>
      </c>
      <c r="H80" s="4" t="str">
        <f t="shared" si="13"/>
        <v>JB1-77</v>
      </c>
      <c r="I80" t="s">
        <v>219</v>
      </c>
      <c r="J80">
        <v>78</v>
      </c>
      <c r="K80" t="s">
        <v>666</v>
      </c>
      <c r="L80" t="s">
        <v>276</v>
      </c>
      <c r="N80" s="5" t="str">
        <f t="shared" si="14"/>
        <v>JB1-77</v>
      </c>
      <c r="O80" t="s">
        <v>219</v>
      </c>
      <c r="P80">
        <v>78</v>
      </c>
      <c r="Q80" t="s">
        <v>902</v>
      </c>
      <c r="R80" t="s">
        <v>341</v>
      </c>
      <c r="T80" s="4" t="str">
        <f t="shared" si="15"/>
        <v>JB1-77</v>
      </c>
      <c r="U80" t="s">
        <v>219</v>
      </c>
      <c r="V80">
        <v>78</v>
      </c>
      <c r="W80" t="s">
        <v>464</v>
      </c>
      <c r="X80" t="s">
        <v>930</v>
      </c>
      <c r="Z80" s="4" t="str">
        <f t="shared" si="16"/>
        <v>JB1-77</v>
      </c>
      <c r="AA80" t="s">
        <v>219</v>
      </c>
      <c r="AB80">
        <v>78</v>
      </c>
      <c r="AC80" t="s">
        <v>319</v>
      </c>
      <c r="AD80" t="s">
        <v>320</v>
      </c>
      <c r="AF80" s="4" t="str">
        <f t="shared" si="17"/>
        <v>JB1-77</v>
      </c>
      <c r="AG80" t="s">
        <v>219</v>
      </c>
      <c r="AH80">
        <v>78</v>
      </c>
      <c r="AI80" t="s">
        <v>1159</v>
      </c>
      <c r="AJ80" t="s">
        <v>1160</v>
      </c>
      <c r="AL80" s="4" t="str">
        <f t="shared" si="9"/>
        <v>JB1-77</v>
      </c>
      <c r="AM80" t="s">
        <v>219</v>
      </c>
      <c r="AN80">
        <v>78</v>
      </c>
      <c r="AO80" t="s">
        <v>464</v>
      </c>
      <c r="AP80" t="s">
        <v>939</v>
      </c>
      <c r="AR80" s="4" t="str">
        <f t="shared" si="10"/>
        <v>JB1-77</v>
      </c>
      <c r="AS80" t="s">
        <v>219</v>
      </c>
      <c r="AT80">
        <v>78</v>
      </c>
      <c r="AU80" t="s">
        <v>902</v>
      </c>
      <c r="AV80" t="s">
        <v>341</v>
      </c>
      <c r="AX80" s="4" t="str">
        <f t="shared" si="11"/>
        <v>JB1-77</v>
      </c>
      <c r="AY80" s="33" t="s">
        <v>219</v>
      </c>
      <c r="AZ80" s="32">
        <v>78</v>
      </c>
      <c r="BA80" s="33" t="s">
        <v>1298</v>
      </c>
      <c r="BB80" s="34" t="s">
        <v>604</v>
      </c>
    </row>
    <row r="81" spans="2:54" x14ac:dyDescent="0.25">
      <c r="B81" s="2" t="str">
        <f t="shared" si="12"/>
        <v>JB1-80</v>
      </c>
      <c r="C81" t="s">
        <v>219</v>
      </c>
      <c r="D81">
        <v>79</v>
      </c>
      <c r="E81" t="s">
        <v>667</v>
      </c>
      <c r="F81" t="s">
        <v>221</v>
      </c>
      <c r="H81" s="4" t="str">
        <f t="shared" si="13"/>
        <v>JB1-80</v>
      </c>
      <c r="I81" t="s">
        <v>219</v>
      </c>
      <c r="J81">
        <v>79</v>
      </c>
      <c r="K81" t="s">
        <v>667</v>
      </c>
      <c r="L81" t="s">
        <v>221</v>
      </c>
      <c r="N81" s="5" t="str">
        <f t="shared" si="14"/>
        <v>JB1-80</v>
      </c>
      <c r="O81" t="s">
        <v>219</v>
      </c>
      <c r="P81">
        <v>79</v>
      </c>
      <c r="Q81" t="s">
        <v>321</v>
      </c>
      <c r="R81" t="s">
        <v>221</v>
      </c>
      <c r="T81" s="4" t="str">
        <f t="shared" si="15"/>
        <v>JB1-80</v>
      </c>
      <c r="U81" t="s">
        <v>219</v>
      </c>
      <c r="V81">
        <v>79</v>
      </c>
      <c r="W81" t="s">
        <v>321</v>
      </c>
      <c r="X81" t="s">
        <v>221</v>
      </c>
      <c r="Z81" s="4" t="str">
        <f t="shared" si="16"/>
        <v>JB1-80</v>
      </c>
      <c r="AA81" t="s">
        <v>219</v>
      </c>
      <c r="AB81">
        <v>79</v>
      </c>
      <c r="AC81" t="s">
        <v>321</v>
      </c>
      <c r="AD81" t="s">
        <v>221</v>
      </c>
      <c r="AF81" s="4" t="str">
        <f t="shared" si="17"/>
        <v>JB1-80</v>
      </c>
      <c r="AG81" t="s">
        <v>219</v>
      </c>
      <c r="AH81">
        <v>79</v>
      </c>
      <c r="AI81" t="s">
        <v>321</v>
      </c>
      <c r="AJ81" t="s">
        <v>221</v>
      </c>
      <c r="AL81" s="4" t="str">
        <f t="shared" si="9"/>
        <v>JB1-80</v>
      </c>
      <c r="AM81" t="s">
        <v>219</v>
      </c>
      <c r="AN81">
        <v>79</v>
      </c>
      <c r="AO81" t="s">
        <v>667</v>
      </c>
      <c r="AP81" t="s">
        <v>1367</v>
      </c>
      <c r="AR81" s="4" t="str">
        <f t="shared" si="10"/>
        <v>JB1-80</v>
      </c>
      <c r="AS81" t="s">
        <v>219</v>
      </c>
      <c r="AT81">
        <v>79</v>
      </c>
      <c r="AU81" t="s">
        <v>667</v>
      </c>
      <c r="AX81" s="4" t="str">
        <f t="shared" si="11"/>
        <v>JB1-80</v>
      </c>
      <c r="AY81" s="33" t="s">
        <v>219</v>
      </c>
      <c r="AZ81" s="32">
        <v>79</v>
      </c>
      <c r="BA81" s="33" t="s">
        <v>1519</v>
      </c>
      <c r="BB81" s="34" t="s">
        <v>221</v>
      </c>
    </row>
    <row r="82" spans="2:54" x14ac:dyDescent="0.25">
      <c r="B82" s="2" t="str">
        <f t="shared" si="12"/>
        <v>JB1-79</v>
      </c>
      <c r="C82" t="s">
        <v>219</v>
      </c>
      <c r="D82">
        <v>80</v>
      </c>
      <c r="E82" t="s">
        <v>668</v>
      </c>
      <c r="F82" t="s">
        <v>304</v>
      </c>
      <c r="H82" s="4" t="str">
        <f t="shared" si="13"/>
        <v>JB1-79</v>
      </c>
      <c r="I82" t="s">
        <v>219</v>
      </c>
      <c r="J82">
        <v>80</v>
      </c>
      <c r="K82" t="s">
        <v>668</v>
      </c>
      <c r="L82" t="s">
        <v>304</v>
      </c>
      <c r="N82" s="5" t="str">
        <f t="shared" si="14"/>
        <v>JB1-79</v>
      </c>
      <c r="O82" t="s">
        <v>219</v>
      </c>
      <c r="P82">
        <v>80</v>
      </c>
      <c r="Q82" t="s">
        <v>903</v>
      </c>
      <c r="R82" t="s">
        <v>664</v>
      </c>
      <c r="T82" s="4" t="str">
        <f t="shared" si="15"/>
        <v>JB1-79</v>
      </c>
      <c r="U82" t="s">
        <v>219</v>
      </c>
      <c r="V82">
        <v>80</v>
      </c>
      <c r="W82" t="s">
        <v>480</v>
      </c>
      <c r="X82" t="s">
        <v>377</v>
      </c>
      <c r="Z82" s="4" t="str">
        <f t="shared" si="16"/>
        <v>JB1-79</v>
      </c>
      <c r="AA82" t="s">
        <v>219</v>
      </c>
      <c r="AB82">
        <v>80</v>
      </c>
      <c r="AC82" t="s">
        <v>322</v>
      </c>
      <c r="AD82" t="s">
        <v>323</v>
      </c>
      <c r="AF82" s="4" t="str">
        <f t="shared" si="17"/>
        <v>JB1-79</v>
      </c>
      <c r="AG82" t="s">
        <v>219</v>
      </c>
      <c r="AH82">
        <v>80</v>
      </c>
      <c r="AI82" t="s">
        <v>1161</v>
      </c>
      <c r="AJ82" t="s">
        <v>1162</v>
      </c>
      <c r="AL82" s="4" t="str">
        <f t="shared" si="9"/>
        <v>JB1-79</v>
      </c>
      <c r="AM82" t="s">
        <v>219</v>
      </c>
      <c r="AN82">
        <v>80</v>
      </c>
      <c r="AO82" t="s">
        <v>428</v>
      </c>
      <c r="AP82" t="s">
        <v>995</v>
      </c>
      <c r="AR82" s="4" t="str">
        <f t="shared" si="10"/>
        <v>JB1-79</v>
      </c>
      <c r="AS82" t="s">
        <v>219</v>
      </c>
      <c r="AT82">
        <v>80</v>
      </c>
      <c r="AU82" t="s">
        <v>903</v>
      </c>
      <c r="AV82" t="s">
        <v>664</v>
      </c>
      <c r="AX82" s="4" t="str">
        <f t="shared" si="11"/>
        <v>JB1-79</v>
      </c>
      <c r="AY82" s="33" t="s">
        <v>219</v>
      </c>
      <c r="AZ82" s="32">
        <v>80</v>
      </c>
      <c r="BA82" s="33" t="s">
        <v>1520</v>
      </c>
      <c r="BB82" s="34" t="s">
        <v>1037</v>
      </c>
    </row>
    <row r="83" spans="2:54" x14ac:dyDescent="0.25">
      <c r="B83" s="2" t="str">
        <f t="shared" si="12"/>
        <v>JB1-82</v>
      </c>
      <c r="C83" t="s">
        <v>219</v>
      </c>
      <c r="D83">
        <v>81</v>
      </c>
      <c r="E83" t="s">
        <v>669</v>
      </c>
      <c r="F83" t="s">
        <v>670</v>
      </c>
      <c r="H83" s="4" t="str">
        <f t="shared" si="13"/>
        <v>JB1-82</v>
      </c>
      <c r="I83" t="s">
        <v>219</v>
      </c>
      <c r="J83">
        <v>81</v>
      </c>
      <c r="K83" t="s">
        <v>669</v>
      </c>
      <c r="L83" t="s">
        <v>670</v>
      </c>
      <c r="N83" s="5" t="str">
        <f t="shared" si="14"/>
        <v>JB1-82</v>
      </c>
      <c r="O83" t="s">
        <v>219</v>
      </c>
      <c r="P83">
        <v>81</v>
      </c>
      <c r="Q83" t="s">
        <v>904</v>
      </c>
      <c r="R83" t="s">
        <v>694</v>
      </c>
      <c r="T83" s="4" t="str">
        <f t="shared" si="15"/>
        <v>JB1-82</v>
      </c>
      <c r="U83" t="s">
        <v>219</v>
      </c>
      <c r="V83">
        <v>81</v>
      </c>
      <c r="W83" t="s">
        <v>452</v>
      </c>
      <c r="X83" t="s">
        <v>932</v>
      </c>
      <c r="Z83" s="4" t="str">
        <f t="shared" si="16"/>
        <v>JB1-82</v>
      </c>
      <c r="AA83" t="s">
        <v>219</v>
      </c>
      <c r="AB83">
        <v>81</v>
      </c>
      <c r="AC83" t="s">
        <v>324</v>
      </c>
      <c r="AD83" t="s">
        <v>325</v>
      </c>
      <c r="AF83" s="4" t="str">
        <f t="shared" si="17"/>
        <v>JB1-82</v>
      </c>
      <c r="AG83" t="s">
        <v>219</v>
      </c>
      <c r="AH83">
        <v>81</v>
      </c>
      <c r="AI83" t="s">
        <v>1163</v>
      </c>
      <c r="AJ83" t="s">
        <v>1164</v>
      </c>
      <c r="AL83" s="4" t="str">
        <f t="shared" si="9"/>
        <v>JB1-82</v>
      </c>
      <c r="AM83" t="s">
        <v>219</v>
      </c>
      <c r="AN83">
        <v>81</v>
      </c>
      <c r="AO83" t="s">
        <v>474</v>
      </c>
      <c r="AP83" t="s">
        <v>552</v>
      </c>
      <c r="AR83" s="4" t="str">
        <f t="shared" si="10"/>
        <v>JB1-82</v>
      </c>
      <c r="AS83" t="s">
        <v>219</v>
      </c>
      <c r="AT83">
        <v>81</v>
      </c>
      <c r="AU83" t="s">
        <v>904</v>
      </c>
      <c r="AV83" t="s">
        <v>694</v>
      </c>
      <c r="AX83" s="4" t="str">
        <f t="shared" si="11"/>
        <v>JB1-82</v>
      </c>
      <c r="AY83" s="33" t="s">
        <v>219</v>
      </c>
      <c r="AZ83" s="32">
        <v>81</v>
      </c>
      <c r="BA83" s="33" t="s">
        <v>1521</v>
      </c>
      <c r="BB83" s="34" t="s">
        <v>1027</v>
      </c>
    </row>
    <row r="84" spans="2:54" x14ac:dyDescent="0.25">
      <c r="B84" s="2" t="str">
        <f t="shared" si="12"/>
        <v>JB1-81</v>
      </c>
      <c r="C84" t="s">
        <v>219</v>
      </c>
      <c r="D84">
        <v>82</v>
      </c>
      <c r="E84" t="s">
        <v>671</v>
      </c>
      <c r="F84" t="s">
        <v>672</v>
      </c>
      <c r="H84" s="4" t="str">
        <f t="shared" si="13"/>
        <v>JB1-81</v>
      </c>
      <c r="I84" t="s">
        <v>219</v>
      </c>
      <c r="J84">
        <v>82</v>
      </c>
      <c r="K84" t="s">
        <v>671</v>
      </c>
      <c r="L84" t="s">
        <v>672</v>
      </c>
      <c r="N84" s="5" t="str">
        <f t="shared" si="14"/>
        <v>JB1-81</v>
      </c>
      <c r="O84" t="s">
        <v>219</v>
      </c>
      <c r="P84">
        <v>82</v>
      </c>
      <c r="Q84" t="s">
        <v>905</v>
      </c>
      <c r="R84" t="s">
        <v>344</v>
      </c>
      <c r="T84" s="4" t="str">
        <f t="shared" si="15"/>
        <v>JB1-81</v>
      </c>
      <c r="U84" t="s">
        <v>219</v>
      </c>
      <c r="V84">
        <v>82</v>
      </c>
      <c r="W84" t="s">
        <v>476</v>
      </c>
      <c r="X84" t="s">
        <v>934</v>
      </c>
      <c r="Z84" s="4" t="str">
        <f t="shared" si="16"/>
        <v>JB1-81</v>
      </c>
      <c r="AA84" t="s">
        <v>219</v>
      </c>
      <c r="AB84">
        <v>82</v>
      </c>
      <c r="AC84" t="s">
        <v>326</v>
      </c>
      <c r="AD84" t="s">
        <v>327</v>
      </c>
      <c r="AF84" s="4" t="str">
        <f t="shared" si="17"/>
        <v>JB1-81</v>
      </c>
      <c r="AG84" t="s">
        <v>219</v>
      </c>
      <c r="AH84">
        <v>82</v>
      </c>
      <c r="AI84" t="s">
        <v>1165</v>
      </c>
      <c r="AJ84" t="s">
        <v>1166</v>
      </c>
      <c r="AL84" s="4" t="str">
        <f t="shared" si="9"/>
        <v>JB1-81</v>
      </c>
      <c r="AM84" t="s">
        <v>219</v>
      </c>
      <c r="AN84">
        <v>82</v>
      </c>
      <c r="AO84" t="s">
        <v>432</v>
      </c>
      <c r="AP84" t="s">
        <v>516</v>
      </c>
      <c r="AR84" s="4" t="str">
        <f t="shared" si="10"/>
        <v>JB1-81</v>
      </c>
      <c r="AS84" t="s">
        <v>219</v>
      </c>
      <c r="AT84">
        <v>82</v>
      </c>
      <c r="AU84" t="s">
        <v>905</v>
      </c>
      <c r="AV84" t="s">
        <v>344</v>
      </c>
      <c r="AX84" s="4" t="str">
        <f t="shared" si="11"/>
        <v>JB1-81</v>
      </c>
      <c r="AY84" s="33" t="s">
        <v>219</v>
      </c>
      <c r="AZ84" s="32">
        <v>82</v>
      </c>
      <c r="BA84" s="33" t="s">
        <v>1522</v>
      </c>
      <c r="BB84" s="34" t="s">
        <v>848</v>
      </c>
    </row>
    <row r="85" spans="2:54" x14ac:dyDescent="0.25">
      <c r="B85" s="2" t="str">
        <f t="shared" si="12"/>
        <v>JB1-84</v>
      </c>
      <c r="C85" t="s">
        <v>219</v>
      </c>
      <c r="D85">
        <v>83</v>
      </c>
      <c r="E85" t="s">
        <v>673</v>
      </c>
      <c r="F85" t="s">
        <v>674</v>
      </c>
      <c r="H85" s="4" t="str">
        <f t="shared" si="13"/>
        <v>JB1-84</v>
      </c>
      <c r="I85" t="s">
        <v>219</v>
      </c>
      <c r="J85">
        <v>83</v>
      </c>
      <c r="K85" t="s">
        <v>673</v>
      </c>
      <c r="L85" t="s">
        <v>674</v>
      </c>
      <c r="N85" s="5" t="str">
        <f t="shared" si="14"/>
        <v>JB1-84</v>
      </c>
      <c r="O85" t="s">
        <v>219</v>
      </c>
      <c r="P85">
        <v>83</v>
      </c>
      <c r="Q85" t="s">
        <v>906</v>
      </c>
      <c r="R85" t="s">
        <v>907</v>
      </c>
      <c r="T85" s="4" t="str">
        <f t="shared" si="15"/>
        <v>JB1-84</v>
      </c>
      <c r="U85" t="s">
        <v>219</v>
      </c>
      <c r="V85">
        <v>83</v>
      </c>
      <c r="W85" t="s">
        <v>456</v>
      </c>
      <c r="X85" t="s">
        <v>1017</v>
      </c>
      <c r="Z85" s="4" t="str">
        <f t="shared" si="16"/>
        <v>JB1-84</v>
      </c>
      <c r="AA85" t="s">
        <v>219</v>
      </c>
      <c r="AB85">
        <v>83</v>
      </c>
      <c r="AC85" t="s">
        <v>328</v>
      </c>
      <c r="AD85" t="s">
        <v>329</v>
      </c>
      <c r="AF85" s="4" t="str">
        <f t="shared" si="17"/>
        <v>JB1-84</v>
      </c>
      <c r="AG85" t="s">
        <v>219</v>
      </c>
      <c r="AH85">
        <v>83</v>
      </c>
      <c r="AI85" t="s">
        <v>1167</v>
      </c>
      <c r="AJ85" t="s">
        <v>1168</v>
      </c>
      <c r="AL85" s="4" t="str">
        <f t="shared" si="9"/>
        <v>JB1-84</v>
      </c>
      <c r="AM85" t="s">
        <v>219</v>
      </c>
      <c r="AN85">
        <v>83</v>
      </c>
      <c r="AO85" t="s">
        <v>470</v>
      </c>
      <c r="AP85" t="s">
        <v>912</v>
      </c>
      <c r="AR85" s="4" t="str">
        <f t="shared" si="10"/>
        <v>JB1-84</v>
      </c>
      <c r="AS85" t="s">
        <v>219</v>
      </c>
      <c r="AT85">
        <v>83</v>
      </c>
      <c r="AU85" t="s">
        <v>906</v>
      </c>
      <c r="AV85" t="s">
        <v>907</v>
      </c>
      <c r="AX85" s="4" t="str">
        <f t="shared" si="11"/>
        <v>JB1-84</v>
      </c>
      <c r="AY85" s="33" t="s">
        <v>219</v>
      </c>
      <c r="AZ85" s="32">
        <v>83</v>
      </c>
      <c r="BA85" s="33" t="s">
        <v>1523</v>
      </c>
      <c r="BB85" s="34" t="s">
        <v>835</v>
      </c>
    </row>
    <row r="86" spans="2:54" x14ac:dyDescent="0.25">
      <c r="B86" s="2" t="str">
        <f t="shared" si="12"/>
        <v>JB1-83</v>
      </c>
      <c r="C86" t="s">
        <v>219</v>
      </c>
      <c r="D86">
        <v>84</v>
      </c>
      <c r="E86" t="s">
        <v>222</v>
      </c>
      <c r="F86" t="s">
        <v>221</v>
      </c>
      <c r="H86" s="4" t="str">
        <f t="shared" si="13"/>
        <v>JB1-83</v>
      </c>
      <c r="I86" t="s">
        <v>219</v>
      </c>
      <c r="J86">
        <v>84</v>
      </c>
      <c r="K86" t="s">
        <v>222</v>
      </c>
      <c r="L86" t="s">
        <v>221</v>
      </c>
      <c r="N86" s="5" t="str">
        <f t="shared" si="14"/>
        <v>JB1-83</v>
      </c>
      <c r="O86" t="s">
        <v>219</v>
      </c>
      <c r="P86">
        <v>84</v>
      </c>
      <c r="Q86" t="s">
        <v>222</v>
      </c>
      <c r="R86" t="s">
        <v>221</v>
      </c>
      <c r="T86" s="4" t="str">
        <f t="shared" si="15"/>
        <v>JB1-83</v>
      </c>
      <c r="U86" t="s">
        <v>219</v>
      </c>
      <c r="V86">
        <v>84</v>
      </c>
      <c r="W86" t="s">
        <v>222</v>
      </c>
      <c r="X86" t="s">
        <v>221</v>
      </c>
      <c r="Z86" s="4" t="str">
        <f t="shared" si="16"/>
        <v>JB1-83</v>
      </c>
      <c r="AA86" t="s">
        <v>219</v>
      </c>
      <c r="AB86">
        <v>84</v>
      </c>
      <c r="AC86" t="s">
        <v>222</v>
      </c>
      <c r="AD86" t="s">
        <v>221</v>
      </c>
      <c r="AF86" s="4" t="str">
        <f t="shared" si="17"/>
        <v>JB1-83</v>
      </c>
      <c r="AG86" t="s">
        <v>219</v>
      </c>
      <c r="AH86">
        <v>84</v>
      </c>
      <c r="AI86" t="s">
        <v>222</v>
      </c>
      <c r="AJ86" t="s">
        <v>221</v>
      </c>
      <c r="AL86" s="4" t="str">
        <f t="shared" si="9"/>
        <v>JB1-83</v>
      </c>
      <c r="AM86" t="s">
        <v>219</v>
      </c>
      <c r="AN86">
        <v>84</v>
      </c>
      <c r="AO86" t="s">
        <v>222</v>
      </c>
      <c r="AP86" t="s">
        <v>221</v>
      </c>
      <c r="AR86" s="4" t="str">
        <f t="shared" si="10"/>
        <v>JB1-83</v>
      </c>
      <c r="AS86" t="s">
        <v>219</v>
      </c>
      <c r="AT86">
        <v>84</v>
      </c>
      <c r="AU86" t="s">
        <v>222</v>
      </c>
      <c r="AV86" t="s">
        <v>221</v>
      </c>
      <c r="AX86" s="4" t="str">
        <f t="shared" si="11"/>
        <v>JB1-83</v>
      </c>
      <c r="AY86" s="33" t="s">
        <v>219</v>
      </c>
      <c r="AZ86" s="32">
        <v>84</v>
      </c>
      <c r="BA86" s="33" t="s">
        <v>222</v>
      </c>
      <c r="BB86" s="34" t="s">
        <v>221</v>
      </c>
    </row>
    <row r="87" spans="2:54" x14ac:dyDescent="0.25">
      <c r="B87" s="2" t="str">
        <f t="shared" si="12"/>
        <v>JB1-86</v>
      </c>
      <c r="C87" t="s">
        <v>219</v>
      </c>
      <c r="D87">
        <v>85</v>
      </c>
      <c r="E87" t="s">
        <v>675</v>
      </c>
      <c r="F87" t="s">
        <v>676</v>
      </c>
      <c r="H87" s="4" t="str">
        <f t="shared" si="13"/>
        <v>JB1-86</v>
      </c>
      <c r="I87" t="s">
        <v>219</v>
      </c>
      <c r="J87">
        <v>85</v>
      </c>
      <c r="K87" t="s">
        <v>675</v>
      </c>
      <c r="L87" t="s">
        <v>692</v>
      </c>
      <c r="N87" s="5" t="str">
        <f t="shared" si="14"/>
        <v>JB1-86</v>
      </c>
      <c r="O87" t="s">
        <v>219</v>
      </c>
      <c r="P87">
        <v>85</v>
      </c>
      <c r="Q87" t="s">
        <v>908</v>
      </c>
      <c r="R87" t="s">
        <v>909</v>
      </c>
      <c r="T87" s="4" t="str">
        <f t="shared" si="15"/>
        <v>JB1-86</v>
      </c>
      <c r="U87" t="s">
        <v>219</v>
      </c>
      <c r="V87">
        <v>85</v>
      </c>
      <c r="W87" t="s">
        <v>330</v>
      </c>
      <c r="X87" t="s">
        <v>664</v>
      </c>
      <c r="Z87" s="4" t="str">
        <f t="shared" si="16"/>
        <v>JB1-86</v>
      </c>
      <c r="AA87" t="s">
        <v>219</v>
      </c>
      <c r="AB87">
        <v>85</v>
      </c>
      <c r="AC87" t="s">
        <v>330</v>
      </c>
      <c r="AD87" t="s">
        <v>221</v>
      </c>
      <c r="AF87" s="4" t="str">
        <f t="shared" si="17"/>
        <v>JB1-86</v>
      </c>
      <c r="AG87" t="s">
        <v>219</v>
      </c>
      <c r="AH87">
        <v>85</v>
      </c>
      <c r="AI87" t="s">
        <v>1169</v>
      </c>
      <c r="AJ87" t="s">
        <v>1170</v>
      </c>
      <c r="AL87" s="4" t="str">
        <f t="shared" si="9"/>
        <v>JB1-86</v>
      </c>
      <c r="AM87" t="s">
        <v>219</v>
      </c>
      <c r="AN87">
        <v>85</v>
      </c>
      <c r="AO87" t="s">
        <v>330</v>
      </c>
      <c r="AP87" t="s">
        <v>1368</v>
      </c>
      <c r="AR87" s="4" t="str">
        <f t="shared" si="10"/>
        <v>JB1-86</v>
      </c>
      <c r="AS87" t="s">
        <v>219</v>
      </c>
      <c r="AT87">
        <v>85</v>
      </c>
      <c r="AU87" t="s">
        <v>908</v>
      </c>
      <c r="AV87" t="s">
        <v>909</v>
      </c>
      <c r="AX87" s="4" t="str">
        <f t="shared" si="11"/>
        <v>JB1-86</v>
      </c>
      <c r="AY87" s="33" t="s">
        <v>219</v>
      </c>
      <c r="AZ87" s="32">
        <v>85</v>
      </c>
      <c r="BA87" s="33" t="s">
        <v>1524</v>
      </c>
      <c r="BB87" s="34" t="s">
        <v>648</v>
      </c>
    </row>
    <row r="88" spans="2:54" x14ac:dyDescent="0.25">
      <c r="B88" s="2" t="str">
        <f t="shared" si="12"/>
        <v>JB1-85</v>
      </c>
      <c r="C88" t="s">
        <v>219</v>
      </c>
      <c r="D88">
        <v>86</v>
      </c>
      <c r="E88" t="s">
        <v>677</v>
      </c>
      <c r="F88" t="s">
        <v>678</v>
      </c>
      <c r="H88" s="4" t="str">
        <f t="shared" si="13"/>
        <v>JB1-85</v>
      </c>
      <c r="I88" t="s">
        <v>219</v>
      </c>
      <c r="J88">
        <v>86</v>
      </c>
      <c r="K88" t="s">
        <v>677</v>
      </c>
      <c r="L88" t="s">
        <v>678</v>
      </c>
      <c r="N88" s="5" t="str">
        <f t="shared" si="14"/>
        <v>JB1-85</v>
      </c>
      <c r="O88" t="s">
        <v>219</v>
      </c>
      <c r="P88">
        <v>86</v>
      </c>
      <c r="Q88" t="s">
        <v>910</v>
      </c>
      <c r="R88" t="s">
        <v>323</v>
      </c>
      <c r="T88" s="4" t="str">
        <f t="shared" si="15"/>
        <v>JB1-85</v>
      </c>
      <c r="U88" t="s">
        <v>219</v>
      </c>
      <c r="V88">
        <v>86</v>
      </c>
      <c r="W88" t="s">
        <v>440</v>
      </c>
      <c r="X88" t="s">
        <v>937</v>
      </c>
      <c r="Z88" s="4" t="str">
        <f t="shared" si="16"/>
        <v>JB1-85</v>
      </c>
      <c r="AA88" t="s">
        <v>219</v>
      </c>
      <c r="AB88">
        <v>86</v>
      </c>
      <c r="AC88" t="s">
        <v>331</v>
      </c>
      <c r="AD88" t="s">
        <v>332</v>
      </c>
      <c r="AF88" s="4" t="str">
        <f t="shared" si="17"/>
        <v>JB1-85</v>
      </c>
      <c r="AG88" t="s">
        <v>219</v>
      </c>
      <c r="AH88">
        <v>86</v>
      </c>
      <c r="AI88" t="s">
        <v>1171</v>
      </c>
      <c r="AJ88" t="s">
        <v>860</v>
      </c>
      <c r="AL88" s="4" t="str">
        <f t="shared" si="9"/>
        <v>JB1-85</v>
      </c>
      <c r="AM88" t="s">
        <v>219</v>
      </c>
      <c r="AN88">
        <v>86</v>
      </c>
      <c r="AO88" t="s">
        <v>489</v>
      </c>
      <c r="AP88" t="s">
        <v>581</v>
      </c>
      <c r="AR88" s="4" t="str">
        <f t="shared" si="10"/>
        <v>JB1-85</v>
      </c>
      <c r="AS88" t="s">
        <v>219</v>
      </c>
      <c r="AT88">
        <v>86</v>
      </c>
      <c r="AU88" t="s">
        <v>910</v>
      </c>
      <c r="AV88" t="s">
        <v>323</v>
      </c>
      <c r="AX88" s="4" t="str">
        <f t="shared" si="11"/>
        <v>JB1-85</v>
      </c>
      <c r="AY88" s="33" t="s">
        <v>219</v>
      </c>
      <c r="AZ88" s="32">
        <v>86</v>
      </c>
      <c r="BA88" s="33" t="s">
        <v>1525</v>
      </c>
      <c r="BB88" s="34" t="s">
        <v>846</v>
      </c>
    </row>
    <row r="89" spans="2:54" x14ac:dyDescent="0.25">
      <c r="B89" s="2" t="str">
        <f t="shared" si="12"/>
        <v>JB1-88</v>
      </c>
      <c r="C89" t="s">
        <v>219</v>
      </c>
      <c r="D89">
        <v>87</v>
      </c>
      <c r="E89" t="s">
        <v>679</v>
      </c>
      <c r="F89" t="s">
        <v>680</v>
      </c>
      <c r="H89" s="4" t="str">
        <f t="shared" si="13"/>
        <v>JB1-88</v>
      </c>
      <c r="I89" t="s">
        <v>219</v>
      </c>
      <c r="J89">
        <v>87</v>
      </c>
      <c r="K89" t="s">
        <v>679</v>
      </c>
      <c r="L89" t="s">
        <v>680</v>
      </c>
      <c r="N89" s="5" t="str">
        <f t="shared" si="14"/>
        <v>JB1-88</v>
      </c>
      <c r="O89" t="s">
        <v>219</v>
      </c>
      <c r="P89">
        <v>87</v>
      </c>
      <c r="Q89" t="s">
        <v>911</v>
      </c>
      <c r="R89" t="s">
        <v>912</v>
      </c>
      <c r="T89" s="4" t="str">
        <f t="shared" si="15"/>
        <v>JB1-88</v>
      </c>
      <c r="U89" t="s">
        <v>219</v>
      </c>
      <c r="V89">
        <v>87</v>
      </c>
      <c r="W89" t="s">
        <v>333</v>
      </c>
      <c r="X89" t="s">
        <v>335</v>
      </c>
      <c r="Z89" s="4" t="str">
        <f t="shared" si="16"/>
        <v>JB1-88</v>
      </c>
      <c r="AA89" t="s">
        <v>219</v>
      </c>
      <c r="AB89">
        <v>87</v>
      </c>
      <c r="AC89" t="s">
        <v>333</v>
      </c>
      <c r="AD89" t="s">
        <v>221</v>
      </c>
      <c r="AF89" s="4" t="str">
        <f t="shared" si="17"/>
        <v>JB1-88</v>
      </c>
      <c r="AG89" t="s">
        <v>219</v>
      </c>
      <c r="AH89">
        <v>87</v>
      </c>
      <c r="AI89" t="s">
        <v>1172</v>
      </c>
      <c r="AJ89" t="s">
        <v>996</v>
      </c>
      <c r="AL89" s="4" t="str">
        <f t="shared" si="9"/>
        <v>JB1-88</v>
      </c>
      <c r="AM89" t="s">
        <v>219</v>
      </c>
      <c r="AN89">
        <v>87</v>
      </c>
      <c r="AO89" t="s">
        <v>333</v>
      </c>
      <c r="AP89" t="s">
        <v>1369</v>
      </c>
      <c r="AR89" s="4" t="str">
        <f t="shared" si="10"/>
        <v>JB1-88</v>
      </c>
      <c r="AS89" t="s">
        <v>219</v>
      </c>
      <c r="AT89">
        <v>87</v>
      </c>
      <c r="AU89" t="s">
        <v>911</v>
      </c>
      <c r="AV89" t="s">
        <v>912</v>
      </c>
      <c r="AX89" s="4" t="str">
        <f t="shared" si="11"/>
        <v>JB1-88</v>
      </c>
      <c r="AY89" s="33" t="s">
        <v>219</v>
      </c>
      <c r="AZ89" s="32">
        <v>87</v>
      </c>
      <c r="BA89" s="33" t="s">
        <v>1526</v>
      </c>
      <c r="BB89" s="34" t="s">
        <v>948</v>
      </c>
    </row>
    <row r="90" spans="2:54" x14ac:dyDescent="0.25">
      <c r="B90" s="2" t="str">
        <f t="shared" si="12"/>
        <v>JB1-87</v>
      </c>
      <c r="C90" t="s">
        <v>219</v>
      </c>
      <c r="D90">
        <v>88</v>
      </c>
      <c r="E90" t="s">
        <v>681</v>
      </c>
      <c r="F90" t="s">
        <v>682</v>
      </c>
      <c r="H90" s="4" t="str">
        <f t="shared" si="13"/>
        <v>JB1-87</v>
      </c>
      <c r="I90" t="s">
        <v>219</v>
      </c>
      <c r="J90">
        <v>88</v>
      </c>
      <c r="K90" t="s">
        <v>681</v>
      </c>
      <c r="L90" t="s">
        <v>682</v>
      </c>
      <c r="N90" s="5" t="str">
        <f t="shared" si="14"/>
        <v>JB1-87</v>
      </c>
      <c r="O90" t="s">
        <v>219</v>
      </c>
      <c r="P90">
        <v>88</v>
      </c>
      <c r="Q90" t="s">
        <v>913</v>
      </c>
      <c r="R90" t="s">
        <v>678</v>
      </c>
      <c r="T90" s="4" t="str">
        <f t="shared" si="15"/>
        <v>JB1-87</v>
      </c>
      <c r="U90" t="s">
        <v>219</v>
      </c>
      <c r="V90">
        <v>88</v>
      </c>
      <c r="W90" t="s">
        <v>436</v>
      </c>
      <c r="X90" t="s">
        <v>1018</v>
      </c>
      <c r="Z90" s="4" t="str">
        <f t="shared" si="16"/>
        <v>JB1-87</v>
      </c>
      <c r="AA90" t="s">
        <v>219</v>
      </c>
      <c r="AB90">
        <v>88</v>
      </c>
      <c r="AC90" t="s">
        <v>334</v>
      </c>
      <c r="AD90" t="s">
        <v>335</v>
      </c>
      <c r="AF90" s="4" t="str">
        <f t="shared" si="17"/>
        <v>JB1-87</v>
      </c>
      <c r="AG90" t="s">
        <v>219</v>
      </c>
      <c r="AH90">
        <v>88</v>
      </c>
      <c r="AI90" t="s">
        <v>1173</v>
      </c>
      <c r="AJ90" t="s">
        <v>865</v>
      </c>
      <c r="AL90" s="4" t="str">
        <f t="shared" si="9"/>
        <v>JB1-87</v>
      </c>
      <c r="AM90" t="s">
        <v>219</v>
      </c>
      <c r="AN90">
        <v>88</v>
      </c>
      <c r="AO90" t="s">
        <v>486</v>
      </c>
      <c r="AP90" t="s">
        <v>572</v>
      </c>
      <c r="AR90" s="4" t="str">
        <f t="shared" si="10"/>
        <v>JB1-87</v>
      </c>
      <c r="AS90" t="s">
        <v>219</v>
      </c>
      <c r="AT90">
        <v>88</v>
      </c>
      <c r="AU90" t="s">
        <v>913</v>
      </c>
      <c r="AV90" t="s">
        <v>678</v>
      </c>
      <c r="AX90" s="4" t="str">
        <f t="shared" si="11"/>
        <v>JB1-87</v>
      </c>
      <c r="AY90" s="33" t="s">
        <v>219</v>
      </c>
      <c r="AZ90" s="32">
        <v>88</v>
      </c>
      <c r="BA90" s="33" t="s">
        <v>1527</v>
      </c>
      <c r="BB90" s="34" t="s">
        <v>1195</v>
      </c>
    </row>
    <row r="91" spans="2:54" x14ac:dyDescent="0.25">
      <c r="B91" s="2" t="str">
        <f t="shared" si="12"/>
        <v>JB1-90</v>
      </c>
      <c r="C91" t="s">
        <v>219</v>
      </c>
      <c r="D91">
        <v>89</v>
      </c>
      <c r="E91" t="s">
        <v>683</v>
      </c>
      <c r="F91" t="s">
        <v>221</v>
      </c>
      <c r="H91" s="4" t="str">
        <f t="shared" si="13"/>
        <v>JB1-90</v>
      </c>
      <c r="I91" t="s">
        <v>219</v>
      </c>
      <c r="J91">
        <v>89</v>
      </c>
      <c r="K91" t="s">
        <v>766</v>
      </c>
      <c r="L91" t="s">
        <v>221</v>
      </c>
      <c r="N91" s="5" t="str">
        <f t="shared" si="14"/>
        <v>JB1-90</v>
      </c>
      <c r="O91" t="s">
        <v>219</v>
      </c>
      <c r="P91">
        <v>89</v>
      </c>
      <c r="Q91" t="s">
        <v>683</v>
      </c>
      <c r="R91" t="s">
        <v>221</v>
      </c>
      <c r="T91" s="4" t="str">
        <f t="shared" si="15"/>
        <v>JB1-90</v>
      </c>
      <c r="U91" t="s">
        <v>219</v>
      </c>
      <c r="V91">
        <v>89</v>
      </c>
      <c r="W91" t="s">
        <v>683</v>
      </c>
      <c r="X91" t="s">
        <v>221</v>
      </c>
      <c r="Z91" s="4" t="str">
        <f t="shared" si="16"/>
        <v>JB1-90</v>
      </c>
      <c r="AA91" t="s">
        <v>219</v>
      </c>
      <c r="AB91">
        <v>89</v>
      </c>
      <c r="AC91" t="s">
        <v>336</v>
      </c>
      <c r="AD91" t="s">
        <v>221</v>
      </c>
      <c r="AF91" s="4" t="str">
        <f t="shared" si="17"/>
        <v>JB1-90</v>
      </c>
      <c r="AG91" t="s">
        <v>219</v>
      </c>
      <c r="AH91">
        <v>89</v>
      </c>
      <c r="AI91" t="s">
        <v>336</v>
      </c>
      <c r="AJ91" t="s">
        <v>221</v>
      </c>
      <c r="AL91" s="4" t="str">
        <f t="shared" si="9"/>
        <v>JB1-90</v>
      </c>
      <c r="AM91" t="s">
        <v>219</v>
      </c>
      <c r="AN91">
        <v>89</v>
      </c>
      <c r="AO91" t="s">
        <v>336</v>
      </c>
      <c r="AP91" t="s">
        <v>221</v>
      </c>
      <c r="AR91" s="4" t="str">
        <f t="shared" si="10"/>
        <v>JB1-90</v>
      </c>
      <c r="AS91" t="s">
        <v>219</v>
      </c>
      <c r="AT91">
        <v>89</v>
      </c>
      <c r="AU91" t="s">
        <v>683</v>
      </c>
      <c r="AV91" t="s">
        <v>221</v>
      </c>
      <c r="AX91" s="4" t="str">
        <f t="shared" si="11"/>
        <v>JB1-90</v>
      </c>
      <c r="AY91" s="33" t="s">
        <v>219</v>
      </c>
      <c r="AZ91" s="32">
        <v>89</v>
      </c>
      <c r="BA91" s="33" t="s">
        <v>683</v>
      </c>
      <c r="BB91" s="34" t="s">
        <v>221</v>
      </c>
    </row>
    <row r="92" spans="2:54" x14ac:dyDescent="0.25">
      <c r="B92" s="2" t="str">
        <f t="shared" si="12"/>
        <v>JB1-89</v>
      </c>
      <c r="C92" t="s">
        <v>219</v>
      </c>
      <c r="D92">
        <v>90</v>
      </c>
      <c r="E92" t="s">
        <v>222</v>
      </c>
      <c r="F92" t="s">
        <v>221</v>
      </c>
      <c r="H92" s="4" t="str">
        <f t="shared" si="13"/>
        <v>JB1-89</v>
      </c>
      <c r="I92" t="s">
        <v>219</v>
      </c>
      <c r="J92">
        <v>90</v>
      </c>
      <c r="K92" t="s">
        <v>222</v>
      </c>
      <c r="L92" t="s">
        <v>221</v>
      </c>
      <c r="N92" s="5" t="str">
        <f t="shared" si="14"/>
        <v>JB1-89</v>
      </c>
      <c r="O92" t="s">
        <v>219</v>
      </c>
      <c r="P92">
        <v>90</v>
      </c>
      <c r="Q92" t="s">
        <v>222</v>
      </c>
      <c r="R92" t="s">
        <v>221</v>
      </c>
      <c r="T92" s="4" t="str">
        <f t="shared" si="15"/>
        <v>JB1-89</v>
      </c>
      <c r="U92" t="s">
        <v>219</v>
      </c>
      <c r="V92">
        <v>90</v>
      </c>
      <c r="W92" t="s">
        <v>222</v>
      </c>
      <c r="X92" t="s">
        <v>221</v>
      </c>
      <c r="Z92" s="4" t="str">
        <f t="shared" si="16"/>
        <v>JB1-89</v>
      </c>
      <c r="AA92" t="s">
        <v>219</v>
      </c>
      <c r="AB92">
        <v>90</v>
      </c>
      <c r="AC92" t="s">
        <v>222</v>
      </c>
      <c r="AD92" t="s">
        <v>221</v>
      </c>
      <c r="AF92" s="4" t="str">
        <f t="shared" si="17"/>
        <v>JB1-89</v>
      </c>
      <c r="AG92" t="s">
        <v>219</v>
      </c>
      <c r="AH92">
        <v>90</v>
      </c>
      <c r="AI92" t="s">
        <v>222</v>
      </c>
      <c r="AJ92" t="s">
        <v>221</v>
      </c>
      <c r="AL92" s="4" t="str">
        <f t="shared" si="9"/>
        <v>JB1-89</v>
      </c>
      <c r="AM92" t="s">
        <v>219</v>
      </c>
      <c r="AN92">
        <v>90</v>
      </c>
      <c r="AO92" t="s">
        <v>222</v>
      </c>
      <c r="AP92" t="s">
        <v>221</v>
      </c>
      <c r="AR92" s="4" t="str">
        <f t="shared" si="10"/>
        <v>JB1-89</v>
      </c>
      <c r="AS92" t="s">
        <v>219</v>
      </c>
      <c r="AT92">
        <v>90</v>
      </c>
      <c r="AU92" t="s">
        <v>222</v>
      </c>
      <c r="AV92" t="s">
        <v>221</v>
      </c>
      <c r="AX92" s="4" t="str">
        <f t="shared" si="11"/>
        <v>JB1-89</v>
      </c>
      <c r="AY92" s="33" t="s">
        <v>219</v>
      </c>
      <c r="AZ92" s="32">
        <v>90</v>
      </c>
      <c r="BA92" s="33" t="s">
        <v>222</v>
      </c>
      <c r="BB92" s="34" t="s">
        <v>221</v>
      </c>
    </row>
    <row r="93" spans="2:54" x14ac:dyDescent="0.25">
      <c r="B93" s="2" t="str">
        <f t="shared" si="12"/>
        <v>JB1-92</v>
      </c>
      <c r="C93" t="s">
        <v>219</v>
      </c>
      <c r="D93">
        <v>91</v>
      </c>
      <c r="E93" t="s">
        <v>684</v>
      </c>
      <c r="F93" t="s">
        <v>685</v>
      </c>
      <c r="H93" s="4" t="str">
        <f t="shared" si="13"/>
        <v>JB1-92</v>
      </c>
      <c r="I93" t="s">
        <v>219</v>
      </c>
      <c r="J93">
        <v>91</v>
      </c>
      <c r="K93" t="s">
        <v>684</v>
      </c>
      <c r="L93" t="s">
        <v>685</v>
      </c>
      <c r="N93" s="5" t="str">
        <f t="shared" si="14"/>
        <v>JB1-92</v>
      </c>
      <c r="O93" t="s">
        <v>219</v>
      </c>
      <c r="P93">
        <v>91</v>
      </c>
      <c r="Q93" t="s">
        <v>914</v>
      </c>
      <c r="R93" t="s">
        <v>915</v>
      </c>
      <c r="T93" s="4" t="str">
        <f t="shared" si="15"/>
        <v>JB1-92</v>
      </c>
      <c r="U93" t="s">
        <v>219</v>
      </c>
      <c r="V93">
        <v>91</v>
      </c>
      <c r="W93" t="s">
        <v>337</v>
      </c>
      <c r="X93" t="s">
        <v>314</v>
      </c>
      <c r="Z93" s="4" t="str">
        <f t="shared" si="16"/>
        <v>JB1-92</v>
      </c>
      <c r="AA93" t="s">
        <v>219</v>
      </c>
      <c r="AB93">
        <v>91</v>
      </c>
      <c r="AC93" t="s">
        <v>337</v>
      </c>
      <c r="AD93" t="s">
        <v>221</v>
      </c>
      <c r="AF93" s="4" t="str">
        <f t="shared" si="17"/>
        <v>JB1-92</v>
      </c>
      <c r="AG93" t="s">
        <v>219</v>
      </c>
      <c r="AH93">
        <v>91</v>
      </c>
      <c r="AI93" t="s">
        <v>1174</v>
      </c>
      <c r="AJ93" t="s">
        <v>1175</v>
      </c>
      <c r="AL93" s="4" t="str">
        <f t="shared" si="9"/>
        <v>JB1-92</v>
      </c>
      <c r="AM93" t="s">
        <v>219</v>
      </c>
      <c r="AN93">
        <v>91</v>
      </c>
      <c r="AO93" t="s">
        <v>337</v>
      </c>
      <c r="AP93" t="s">
        <v>274</v>
      </c>
      <c r="AR93" s="4" t="str">
        <f t="shared" si="10"/>
        <v>JB1-92</v>
      </c>
      <c r="AS93" t="s">
        <v>219</v>
      </c>
      <c r="AT93">
        <v>91</v>
      </c>
      <c r="AU93" t="s">
        <v>914</v>
      </c>
      <c r="AV93" t="s">
        <v>915</v>
      </c>
      <c r="AX93" s="4" t="str">
        <f t="shared" si="11"/>
        <v>JB1-92</v>
      </c>
      <c r="AY93" s="33" t="s">
        <v>219</v>
      </c>
      <c r="AZ93" s="32">
        <v>91</v>
      </c>
      <c r="BA93" s="33" t="s">
        <v>1528</v>
      </c>
      <c r="BB93" s="34" t="s">
        <v>514</v>
      </c>
    </row>
    <row r="94" spans="2:54" x14ac:dyDescent="0.25">
      <c r="B94" s="2" t="str">
        <f t="shared" si="12"/>
        <v>JB1-91</v>
      </c>
      <c r="C94" t="s">
        <v>219</v>
      </c>
      <c r="D94">
        <v>92</v>
      </c>
      <c r="E94" t="s">
        <v>686</v>
      </c>
      <c r="F94" t="s">
        <v>687</v>
      </c>
      <c r="H94" s="4" t="str">
        <f t="shared" si="13"/>
        <v>JB1-91</v>
      </c>
      <c r="I94" t="s">
        <v>219</v>
      </c>
      <c r="J94">
        <v>92</v>
      </c>
      <c r="K94" t="s">
        <v>686</v>
      </c>
      <c r="L94" t="s">
        <v>530</v>
      </c>
      <c r="N94" s="5" t="str">
        <f t="shared" si="14"/>
        <v>JB1-91</v>
      </c>
      <c r="O94" t="s">
        <v>219</v>
      </c>
      <c r="P94">
        <v>92</v>
      </c>
      <c r="Q94" t="s">
        <v>801</v>
      </c>
      <c r="R94" t="s">
        <v>916</v>
      </c>
      <c r="T94" s="4" t="str">
        <f t="shared" si="15"/>
        <v>JB1-91</v>
      </c>
      <c r="U94" t="s">
        <v>219</v>
      </c>
      <c r="V94">
        <v>92</v>
      </c>
      <c r="W94" t="s">
        <v>338</v>
      </c>
      <c r="X94" t="s">
        <v>284</v>
      </c>
      <c r="Z94" s="4" t="str">
        <f t="shared" si="16"/>
        <v>JB1-91</v>
      </c>
      <c r="AA94" t="s">
        <v>219</v>
      </c>
      <c r="AB94">
        <v>92</v>
      </c>
      <c r="AC94" t="s">
        <v>338</v>
      </c>
      <c r="AD94" t="s">
        <v>221</v>
      </c>
      <c r="AF94" s="4" t="str">
        <f t="shared" si="17"/>
        <v>JB1-91</v>
      </c>
      <c r="AG94" t="s">
        <v>219</v>
      </c>
      <c r="AH94">
        <v>92</v>
      </c>
      <c r="AI94" t="s">
        <v>1176</v>
      </c>
      <c r="AJ94" t="s">
        <v>1177</v>
      </c>
      <c r="AL94" s="4" t="str">
        <f t="shared" si="9"/>
        <v>JB1-91</v>
      </c>
      <c r="AM94" t="s">
        <v>219</v>
      </c>
      <c r="AN94">
        <v>92</v>
      </c>
      <c r="AO94" t="s">
        <v>338</v>
      </c>
      <c r="AP94" t="s">
        <v>546</v>
      </c>
      <c r="AR94" s="4" t="str">
        <f t="shared" si="10"/>
        <v>JB1-91</v>
      </c>
      <c r="AS94" t="s">
        <v>219</v>
      </c>
      <c r="AT94">
        <v>92</v>
      </c>
      <c r="AU94" t="s">
        <v>801</v>
      </c>
      <c r="AV94" t="s">
        <v>995</v>
      </c>
      <c r="AX94" s="4" t="str">
        <f t="shared" si="11"/>
        <v>JB1-91</v>
      </c>
      <c r="AY94" s="33" t="s">
        <v>219</v>
      </c>
      <c r="AZ94" s="32">
        <v>92</v>
      </c>
      <c r="BA94" s="33" t="s">
        <v>1529</v>
      </c>
      <c r="BB94" s="34" t="s">
        <v>344</v>
      </c>
    </row>
    <row r="95" spans="2:54" x14ac:dyDescent="0.25">
      <c r="B95" s="2" t="str">
        <f t="shared" si="12"/>
        <v>JB1-94</v>
      </c>
      <c r="C95" t="s">
        <v>219</v>
      </c>
      <c r="D95">
        <v>93</v>
      </c>
      <c r="E95" t="s">
        <v>688</v>
      </c>
      <c r="F95" t="s">
        <v>538</v>
      </c>
      <c r="H95" s="4" t="str">
        <f t="shared" si="13"/>
        <v>JB1-94</v>
      </c>
      <c r="I95" t="s">
        <v>219</v>
      </c>
      <c r="J95">
        <v>93</v>
      </c>
      <c r="K95" t="s">
        <v>688</v>
      </c>
      <c r="L95" t="s">
        <v>538</v>
      </c>
      <c r="N95" s="5" t="str">
        <f t="shared" si="14"/>
        <v>JB1-94</v>
      </c>
      <c r="O95" t="s">
        <v>219</v>
      </c>
      <c r="P95">
        <v>93</v>
      </c>
      <c r="Q95" t="s">
        <v>917</v>
      </c>
      <c r="R95" t="s">
        <v>918</v>
      </c>
      <c r="T95" s="4" t="str">
        <f t="shared" si="15"/>
        <v>JB1-94</v>
      </c>
      <c r="U95" t="s">
        <v>219</v>
      </c>
      <c r="V95">
        <v>93</v>
      </c>
      <c r="W95" t="s">
        <v>339</v>
      </c>
      <c r="X95" t="s">
        <v>294</v>
      </c>
      <c r="Z95" s="4" t="str">
        <f t="shared" si="16"/>
        <v>JB1-94</v>
      </c>
      <c r="AA95" t="s">
        <v>219</v>
      </c>
      <c r="AB95">
        <v>93</v>
      </c>
      <c r="AC95" t="s">
        <v>339</v>
      </c>
      <c r="AD95" t="s">
        <v>221</v>
      </c>
      <c r="AF95" s="4" t="str">
        <f t="shared" si="17"/>
        <v>JB1-94</v>
      </c>
      <c r="AG95" t="s">
        <v>219</v>
      </c>
      <c r="AH95">
        <v>93</v>
      </c>
      <c r="AI95" t="s">
        <v>1178</v>
      </c>
      <c r="AJ95" t="s">
        <v>375</v>
      </c>
      <c r="AL95" s="4" t="str">
        <f t="shared" si="9"/>
        <v>JB1-94</v>
      </c>
      <c r="AM95" t="s">
        <v>219</v>
      </c>
      <c r="AN95">
        <v>93</v>
      </c>
      <c r="AO95" t="s">
        <v>339</v>
      </c>
      <c r="AP95" t="s">
        <v>558</v>
      </c>
      <c r="AR95" s="4" t="str">
        <f t="shared" si="10"/>
        <v>JB1-94</v>
      </c>
      <c r="AS95" t="s">
        <v>219</v>
      </c>
      <c r="AT95">
        <v>93</v>
      </c>
      <c r="AU95" t="s">
        <v>917</v>
      </c>
      <c r="AV95" t="s">
        <v>918</v>
      </c>
      <c r="AX95" s="4" t="str">
        <f t="shared" si="11"/>
        <v>JB1-94</v>
      </c>
      <c r="AY95" s="33" t="s">
        <v>219</v>
      </c>
      <c r="AZ95" s="32">
        <v>93</v>
      </c>
      <c r="BA95" s="33" t="s">
        <v>1530</v>
      </c>
      <c r="BB95" s="34" t="s">
        <v>508</v>
      </c>
    </row>
    <row r="96" spans="2:54" x14ac:dyDescent="0.25">
      <c r="B96" s="2" t="str">
        <f t="shared" si="12"/>
        <v>JB1-93</v>
      </c>
      <c r="C96" t="s">
        <v>219</v>
      </c>
      <c r="D96">
        <v>94</v>
      </c>
      <c r="E96" t="s">
        <v>689</v>
      </c>
      <c r="F96" t="s">
        <v>690</v>
      </c>
      <c r="H96" s="4" t="str">
        <f t="shared" si="13"/>
        <v>JB1-93</v>
      </c>
      <c r="I96" t="s">
        <v>219</v>
      </c>
      <c r="J96">
        <v>94</v>
      </c>
      <c r="K96" t="s">
        <v>689</v>
      </c>
      <c r="L96" t="s">
        <v>690</v>
      </c>
      <c r="N96" s="5" t="str">
        <f t="shared" si="14"/>
        <v>JB1-93</v>
      </c>
      <c r="O96" t="s">
        <v>219</v>
      </c>
      <c r="P96">
        <v>94</v>
      </c>
      <c r="Q96" t="s">
        <v>919</v>
      </c>
      <c r="R96" t="s">
        <v>920</v>
      </c>
      <c r="T96" s="4" t="str">
        <f t="shared" si="15"/>
        <v>JB1-93</v>
      </c>
      <c r="U96" t="s">
        <v>219</v>
      </c>
      <c r="V96">
        <v>94</v>
      </c>
      <c r="W96" t="s">
        <v>468</v>
      </c>
      <c r="X96" t="s">
        <v>367</v>
      </c>
      <c r="Z96" s="4" t="str">
        <f t="shared" si="16"/>
        <v>JB1-93</v>
      </c>
      <c r="AA96" t="s">
        <v>219</v>
      </c>
      <c r="AB96">
        <v>94</v>
      </c>
      <c r="AC96" t="s">
        <v>340</v>
      </c>
      <c r="AD96" t="s">
        <v>341</v>
      </c>
      <c r="AF96" s="4" t="str">
        <f t="shared" si="17"/>
        <v>JB1-93</v>
      </c>
      <c r="AG96" t="s">
        <v>219</v>
      </c>
      <c r="AH96">
        <v>94</v>
      </c>
      <c r="AI96" t="s">
        <v>1179</v>
      </c>
      <c r="AJ96" t="s">
        <v>1180</v>
      </c>
      <c r="AL96" s="4" t="str">
        <f t="shared" si="9"/>
        <v>JB1-93</v>
      </c>
      <c r="AM96" t="s">
        <v>219</v>
      </c>
      <c r="AN96">
        <v>94</v>
      </c>
      <c r="AO96" t="s">
        <v>444</v>
      </c>
      <c r="AP96" t="s">
        <v>1370</v>
      </c>
      <c r="AR96" s="4" t="str">
        <f t="shared" si="10"/>
        <v>JB1-93</v>
      </c>
      <c r="AS96" t="s">
        <v>219</v>
      </c>
      <c r="AT96">
        <v>94</v>
      </c>
      <c r="AU96" t="s">
        <v>919</v>
      </c>
      <c r="AV96" t="s">
        <v>920</v>
      </c>
      <c r="AX96" s="4" t="str">
        <f t="shared" si="11"/>
        <v>JB1-93</v>
      </c>
      <c r="AY96" s="33" t="s">
        <v>219</v>
      </c>
      <c r="AZ96" s="32">
        <v>94</v>
      </c>
      <c r="BA96" s="33" t="s">
        <v>1531</v>
      </c>
      <c r="BB96" s="34" t="s">
        <v>843</v>
      </c>
    </row>
    <row r="97" spans="2:54" x14ac:dyDescent="0.25">
      <c r="B97" s="2" t="str">
        <f t="shared" si="12"/>
        <v>JB1-96</v>
      </c>
      <c r="C97" t="s">
        <v>219</v>
      </c>
      <c r="D97">
        <v>95</v>
      </c>
      <c r="E97" t="s">
        <v>691</v>
      </c>
      <c r="F97" t="s">
        <v>692</v>
      </c>
      <c r="H97" s="4" t="str">
        <f t="shared" si="13"/>
        <v>JB1-96</v>
      </c>
      <c r="I97" t="s">
        <v>219</v>
      </c>
      <c r="J97">
        <v>95</v>
      </c>
      <c r="K97" t="s">
        <v>691</v>
      </c>
      <c r="L97" t="s">
        <v>767</v>
      </c>
      <c r="N97" s="5" t="str">
        <f t="shared" si="14"/>
        <v>JB1-96</v>
      </c>
      <c r="O97" t="s">
        <v>219</v>
      </c>
      <c r="P97">
        <v>95</v>
      </c>
      <c r="Q97" t="s">
        <v>921</v>
      </c>
      <c r="R97" t="s">
        <v>922</v>
      </c>
      <c r="T97" s="4" t="str">
        <f t="shared" si="15"/>
        <v>JB1-96</v>
      </c>
      <c r="U97" t="s">
        <v>219</v>
      </c>
      <c r="V97">
        <v>95</v>
      </c>
      <c r="W97" t="s">
        <v>342</v>
      </c>
      <c r="X97" t="s">
        <v>306</v>
      </c>
      <c r="Z97" s="4" t="str">
        <f t="shared" si="16"/>
        <v>JB1-96</v>
      </c>
      <c r="AA97" t="s">
        <v>219</v>
      </c>
      <c r="AB97">
        <v>95</v>
      </c>
      <c r="AC97" t="s">
        <v>342</v>
      </c>
      <c r="AD97" t="s">
        <v>221</v>
      </c>
      <c r="AF97" s="4" t="str">
        <f t="shared" si="17"/>
        <v>JB1-96</v>
      </c>
      <c r="AG97" t="s">
        <v>219</v>
      </c>
      <c r="AH97">
        <v>95</v>
      </c>
      <c r="AI97" t="s">
        <v>1181</v>
      </c>
      <c r="AJ97" t="s">
        <v>371</v>
      </c>
      <c r="AL97" s="4" t="str">
        <f t="shared" si="9"/>
        <v>JB1-96</v>
      </c>
      <c r="AM97" t="s">
        <v>219</v>
      </c>
      <c r="AN97">
        <v>95</v>
      </c>
      <c r="AO97" t="s">
        <v>342</v>
      </c>
      <c r="AP97" t="s">
        <v>536</v>
      </c>
      <c r="AR97" s="4" t="str">
        <f t="shared" si="10"/>
        <v>JB1-96</v>
      </c>
      <c r="AS97" t="s">
        <v>219</v>
      </c>
      <c r="AT97">
        <v>95</v>
      </c>
      <c r="AU97" t="s">
        <v>921</v>
      </c>
      <c r="AV97" t="s">
        <v>922</v>
      </c>
      <c r="AX97" s="4" t="str">
        <f t="shared" si="11"/>
        <v>JB1-96</v>
      </c>
      <c r="AY97" s="33" t="s">
        <v>219</v>
      </c>
      <c r="AZ97" s="32">
        <v>95</v>
      </c>
      <c r="BA97" s="33" t="s">
        <v>1532</v>
      </c>
      <c r="BB97" s="34" t="s">
        <v>962</v>
      </c>
    </row>
    <row r="98" spans="2:54" x14ac:dyDescent="0.25">
      <c r="B98" s="2" t="str">
        <f t="shared" si="12"/>
        <v>JB1-95</v>
      </c>
      <c r="C98" t="s">
        <v>219</v>
      </c>
      <c r="D98">
        <v>96</v>
      </c>
      <c r="E98" t="s">
        <v>693</v>
      </c>
      <c r="F98" t="s">
        <v>694</v>
      </c>
      <c r="H98" s="4" t="str">
        <f t="shared" si="13"/>
        <v>JB1-95</v>
      </c>
      <c r="I98" t="s">
        <v>219</v>
      </c>
      <c r="J98">
        <v>96</v>
      </c>
      <c r="K98" t="s">
        <v>693</v>
      </c>
      <c r="L98" t="s">
        <v>694</v>
      </c>
      <c r="N98" s="5" t="str">
        <f t="shared" si="14"/>
        <v>JB1-95</v>
      </c>
      <c r="O98" t="s">
        <v>219</v>
      </c>
      <c r="P98">
        <v>96</v>
      </c>
      <c r="Q98" t="s">
        <v>923</v>
      </c>
      <c r="R98" t="s">
        <v>924</v>
      </c>
      <c r="T98" s="4" t="str">
        <f t="shared" si="15"/>
        <v>JB1-95</v>
      </c>
      <c r="U98" t="s">
        <v>219</v>
      </c>
      <c r="V98">
        <v>96</v>
      </c>
      <c r="W98" t="s">
        <v>472</v>
      </c>
      <c r="X98" t="s">
        <v>359</v>
      </c>
      <c r="Z98" s="4" t="str">
        <f t="shared" si="16"/>
        <v>JB1-95</v>
      </c>
      <c r="AA98" t="s">
        <v>219</v>
      </c>
      <c r="AB98">
        <v>96</v>
      </c>
      <c r="AC98" t="s">
        <v>343</v>
      </c>
      <c r="AD98" t="s">
        <v>344</v>
      </c>
      <c r="AF98" s="4" t="str">
        <f t="shared" si="17"/>
        <v>JB1-95</v>
      </c>
      <c r="AG98" t="s">
        <v>219</v>
      </c>
      <c r="AH98">
        <v>96</v>
      </c>
      <c r="AI98" t="s">
        <v>1182</v>
      </c>
      <c r="AJ98" t="s">
        <v>1183</v>
      </c>
      <c r="AL98" s="4" t="str">
        <f t="shared" si="9"/>
        <v>JB1-95</v>
      </c>
      <c r="AM98" t="s">
        <v>219</v>
      </c>
      <c r="AN98">
        <v>96</v>
      </c>
      <c r="AO98" t="s">
        <v>448</v>
      </c>
      <c r="AP98" t="s">
        <v>1371</v>
      </c>
      <c r="AR98" s="4" t="str">
        <f t="shared" si="10"/>
        <v>JB1-95</v>
      </c>
      <c r="AS98" t="s">
        <v>219</v>
      </c>
      <c r="AT98">
        <v>96</v>
      </c>
      <c r="AU98" t="s">
        <v>923</v>
      </c>
      <c r="AV98" t="s">
        <v>924</v>
      </c>
      <c r="AX98" s="4" t="str">
        <f t="shared" si="11"/>
        <v>JB1-95</v>
      </c>
      <c r="AY98" s="33" t="s">
        <v>219</v>
      </c>
      <c r="AZ98" s="32">
        <v>96</v>
      </c>
      <c r="BA98" s="33" t="s">
        <v>1533</v>
      </c>
      <c r="BB98" s="34" t="s">
        <v>834</v>
      </c>
    </row>
    <row r="99" spans="2:54" x14ac:dyDescent="0.25">
      <c r="B99" s="2" t="str">
        <f t="shared" si="12"/>
        <v>JB1-98</v>
      </c>
      <c r="C99" t="s">
        <v>219</v>
      </c>
      <c r="D99">
        <v>97</v>
      </c>
      <c r="E99" t="s">
        <v>695</v>
      </c>
      <c r="F99" t="s">
        <v>696</v>
      </c>
      <c r="H99" s="4" t="str">
        <f t="shared" si="13"/>
        <v>JB1-98</v>
      </c>
      <c r="I99" t="s">
        <v>219</v>
      </c>
      <c r="J99">
        <v>97</v>
      </c>
      <c r="K99" t="s">
        <v>695</v>
      </c>
      <c r="L99" t="s">
        <v>696</v>
      </c>
      <c r="N99" s="5" t="str">
        <f t="shared" si="14"/>
        <v>JB1-98</v>
      </c>
      <c r="O99" t="s">
        <v>219</v>
      </c>
      <c r="P99">
        <v>97</v>
      </c>
      <c r="Q99" t="s">
        <v>925</v>
      </c>
      <c r="R99" t="s">
        <v>926</v>
      </c>
      <c r="T99" s="4" t="str">
        <f t="shared" si="15"/>
        <v>JB1-98</v>
      </c>
      <c r="U99" t="s">
        <v>219</v>
      </c>
      <c r="V99">
        <v>97</v>
      </c>
      <c r="W99" t="s">
        <v>345</v>
      </c>
      <c r="X99" t="s">
        <v>258</v>
      </c>
      <c r="Z99" s="4" t="str">
        <f t="shared" si="16"/>
        <v>JB1-98</v>
      </c>
      <c r="AA99" t="s">
        <v>219</v>
      </c>
      <c r="AB99">
        <v>97</v>
      </c>
      <c r="AC99" t="s">
        <v>345</v>
      </c>
      <c r="AD99" t="s">
        <v>221</v>
      </c>
      <c r="AF99" s="4" t="str">
        <f t="shared" si="17"/>
        <v>JB1-98</v>
      </c>
      <c r="AG99" t="s">
        <v>219</v>
      </c>
      <c r="AH99">
        <v>97</v>
      </c>
      <c r="AI99" t="s">
        <v>1184</v>
      </c>
      <c r="AJ99" t="s">
        <v>1185</v>
      </c>
      <c r="AL99" s="4" t="str">
        <f t="shared" si="9"/>
        <v>JB1-98</v>
      </c>
      <c r="AM99" t="s">
        <v>219</v>
      </c>
      <c r="AN99">
        <v>97</v>
      </c>
      <c r="AO99" t="s">
        <v>345</v>
      </c>
      <c r="AP99" t="s">
        <v>943</v>
      </c>
      <c r="AR99" s="4" t="str">
        <f t="shared" si="10"/>
        <v>JB1-98</v>
      </c>
      <c r="AS99" t="s">
        <v>219</v>
      </c>
      <c r="AT99">
        <v>97</v>
      </c>
      <c r="AU99" t="s">
        <v>925</v>
      </c>
      <c r="AV99" t="s">
        <v>926</v>
      </c>
      <c r="AX99" s="4" t="str">
        <f t="shared" si="11"/>
        <v>JB1-98</v>
      </c>
      <c r="AY99" s="33" t="s">
        <v>219</v>
      </c>
      <c r="AZ99" s="32">
        <v>97</v>
      </c>
      <c r="BA99" s="33" t="s">
        <v>1534</v>
      </c>
      <c r="BB99" s="34" t="s">
        <v>306</v>
      </c>
    </row>
    <row r="100" spans="2:54" x14ac:dyDescent="0.25">
      <c r="B100" s="2" t="str">
        <f t="shared" si="12"/>
        <v>JB1-97</v>
      </c>
      <c r="C100" t="s">
        <v>219</v>
      </c>
      <c r="D100">
        <v>98</v>
      </c>
      <c r="E100" t="s">
        <v>697</v>
      </c>
      <c r="F100" t="s">
        <v>698</v>
      </c>
      <c r="H100" s="4" t="str">
        <f t="shared" si="13"/>
        <v>JB1-97</v>
      </c>
      <c r="I100" t="s">
        <v>219</v>
      </c>
      <c r="J100">
        <v>98</v>
      </c>
      <c r="K100" t="s">
        <v>632</v>
      </c>
      <c r="L100" t="s">
        <v>633</v>
      </c>
      <c r="N100" s="5" t="str">
        <f t="shared" si="14"/>
        <v>JB1-97</v>
      </c>
      <c r="O100" t="s">
        <v>219</v>
      </c>
      <c r="P100">
        <v>98</v>
      </c>
      <c r="Q100" t="s">
        <v>927</v>
      </c>
      <c r="R100" t="s">
        <v>613</v>
      </c>
      <c r="T100" s="4" t="str">
        <f t="shared" si="15"/>
        <v>JB1-97</v>
      </c>
      <c r="U100" t="s">
        <v>219</v>
      </c>
      <c r="V100">
        <v>98</v>
      </c>
      <c r="W100" t="s">
        <v>492</v>
      </c>
      <c r="X100" t="s">
        <v>912</v>
      </c>
      <c r="Z100" s="4" t="str">
        <f t="shared" si="16"/>
        <v>JB1-97</v>
      </c>
      <c r="AA100" t="s">
        <v>219</v>
      </c>
      <c r="AB100">
        <v>98</v>
      </c>
      <c r="AC100" t="s">
        <v>346</v>
      </c>
      <c r="AD100" t="s">
        <v>347</v>
      </c>
      <c r="AF100" s="4" t="str">
        <f t="shared" si="17"/>
        <v>JB1-97</v>
      </c>
      <c r="AG100" t="s">
        <v>219</v>
      </c>
      <c r="AH100">
        <v>98</v>
      </c>
      <c r="AI100" t="s">
        <v>1186</v>
      </c>
      <c r="AJ100" t="s">
        <v>1187</v>
      </c>
      <c r="AL100" s="4" t="str">
        <f t="shared" si="9"/>
        <v>JB1-97</v>
      </c>
      <c r="AM100" t="s">
        <v>219</v>
      </c>
      <c r="AN100">
        <v>98</v>
      </c>
      <c r="AO100" t="s">
        <v>402</v>
      </c>
      <c r="AP100" t="s">
        <v>1372</v>
      </c>
      <c r="AR100" s="4" t="str">
        <f t="shared" si="10"/>
        <v>JB1-97</v>
      </c>
      <c r="AS100" t="s">
        <v>219</v>
      </c>
      <c r="AT100">
        <v>98</v>
      </c>
      <c r="AU100" t="s">
        <v>927</v>
      </c>
      <c r="AV100" t="s">
        <v>613</v>
      </c>
      <c r="AX100" s="4" t="str">
        <f t="shared" si="11"/>
        <v>JB1-97</v>
      </c>
      <c r="AY100" s="33" t="s">
        <v>219</v>
      </c>
      <c r="AZ100" s="32">
        <v>98</v>
      </c>
      <c r="BA100" s="33" t="s">
        <v>1535</v>
      </c>
      <c r="BB100" s="34" t="s">
        <v>841</v>
      </c>
    </row>
    <row r="101" spans="2:54" x14ac:dyDescent="0.25">
      <c r="B101" s="2" t="str">
        <f t="shared" si="12"/>
        <v>JB1-100</v>
      </c>
      <c r="C101" t="s">
        <v>219</v>
      </c>
      <c r="D101">
        <v>99</v>
      </c>
      <c r="E101" t="s">
        <v>699</v>
      </c>
      <c r="F101" t="s">
        <v>700</v>
      </c>
      <c r="H101" s="4" t="str">
        <f t="shared" si="13"/>
        <v>JB1-100</v>
      </c>
      <c r="I101" t="s">
        <v>219</v>
      </c>
      <c r="J101">
        <v>99</v>
      </c>
      <c r="K101" t="s">
        <v>699</v>
      </c>
      <c r="L101" t="s">
        <v>768</v>
      </c>
      <c r="N101" s="5" t="str">
        <f t="shared" si="14"/>
        <v>JB1-100</v>
      </c>
      <c r="O101" t="s">
        <v>219</v>
      </c>
      <c r="P101">
        <v>99</v>
      </c>
      <c r="Q101" t="s">
        <v>798</v>
      </c>
      <c r="R101" t="s">
        <v>928</v>
      </c>
      <c r="T101" s="4" t="str">
        <f t="shared" si="15"/>
        <v>JB1-100</v>
      </c>
      <c r="U101" t="s">
        <v>219</v>
      </c>
      <c r="V101">
        <v>99</v>
      </c>
      <c r="W101" t="s">
        <v>348</v>
      </c>
      <c r="X101" t="s">
        <v>300</v>
      </c>
      <c r="Z101" s="4" t="str">
        <f t="shared" si="16"/>
        <v>JB1-100</v>
      </c>
      <c r="AA101" t="s">
        <v>219</v>
      </c>
      <c r="AB101">
        <v>99</v>
      </c>
      <c r="AC101" t="s">
        <v>348</v>
      </c>
      <c r="AD101" t="s">
        <v>221</v>
      </c>
      <c r="AF101" s="4" t="str">
        <f t="shared" si="17"/>
        <v>JB1-100</v>
      </c>
      <c r="AG101" t="s">
        <v>219</v>
      </c>
      <c r="AH101">
        <v>99</v>
      </c>
      <c r="AI101" t="s">
        <v>1188</v>
      </c>
      <c r="AJ101" t="s">
        <v>1189</v>
      </c>
      <c r="AL101" s="4" t="str">
        <f t="shared" si="9"/>
        <v>JB1-100</v>
      </c>
      <c r="AM101" t="s">
        <v>219</v>
      </c>
      <c r="AN101">
        <v>99</v>
      </c>
      <c r="AO101" t="s">
        <v>348</v>
      </c>
      <c r="AP101" t="s">
        <v>1373</v>
      </c>
      <c r="AR101" s="4" t="str">
        <f t="shared" si="10"/>
        <v>JB1-100</v>
      </c>
      <c r="AS101" t="s">
        <v>219</v>
      </c>
      <c r="AT101">
        <v>99</v>
      </c>
      <c r="AU101" t="s">
        <v>798</v>
      </c>
      <c r="AV101" t="s">
        <v>577</v>
      </c>
      <c r="AX101" s="4" t="str">
        <f t="shared" si="11"/>
        <v>JB1-100</v>
      </c>
      <c r="AY101" s="33" t="s">
        <v>219</v>
      </c>
      <c r="AZ101" s="32">
        <v>99</v>
      </c>
      <c r="BA101" s="33" t="s">
        <v>1536</v>
      </c>
      <c r="BB101" s="34" t="s">
        <v>512</v>
      </c>
    </row>
    <row r="102" spans="2:54" x14ac:dyDescent="0.25">
      <c r="B102" s="2" t="str">
        <f t="shared" si="12"/>
        <v>JB1-99</v>
      </c>
      <c r="C102" t="s">
        <v>219</v>
      </c>
      <c r="D102">
        <v>100</v>
      </c>
      <c r="E102" t="s">
        <v>701</v>
      </c>
      <c r="F102" t="s">
        <v>702</v>
      </c>
      <c r="H102" s="4" t="str">
        <f t="shared" si="13"/>
        <v>JB1-99</v>
      </c>
      <c r="I102" t="s">
        <v>219</v>
      </c>
      <c r="J102">
        <v>100</v>
      </c>
      <c r="K102" t="s">
        <v>636</v>
      </c>
      <c r="L102" t="s">
        <v>637</v>
      </c>
      <c r="N102" s="5" t="str">
        <f t="shared" si="14"/>
        <v>JB1-99</v>
      </c>
      <c r="O102" t="s">
        <v>219</v>
      </c>
      <c r="P102">
        <v>100</v>
      </c>
      <c r="Q102" t="s">
        <v>929</v>
      </c>
      <c r="R102" t="s">
        <v>611</v>
      </c>
      <c r="T102" s="4" t="str">
        <f t="shared" si="15"/>
        <v>JB1-99</v>
      </c>
      <c r="U102" t="s">
        <v>219</v>
      </c>
      <c r="V102">
        <v>100</v>
      </c>
      <c r="W102" t="s">
        <v>495</v>
      </c>
      <c r="X102" t="s">
        <v>909</v>
      </c>
      <c r="Z102" s="4" t="str">
        <f t="shared" si="16"/>
        <v>JB1-99</v>
      </c>
      <c r="AA102" t="s">
        <v>219</v>
      </c>
      <c r="AB102">
        <v>100</v>
      </c>
      <c r="AC102" t="s">
        <v>349</v>
      </c>
      <c r="AD102" t="s">
        <v>350</v>
      </c>
      <c r="AF102" s="4" t="str">
        <f t="shared" si="17"/>
        <v>JB1-99</v>
      </c>
      <c r="AG102" t="s">
        <v>219</v>
      </c>
      <c r="AH102">
        <v>100</v>
      </c>
      <c r="AI102" t="s">
        <v>1190</v>
      </c>
      <c r="AJ102" t="s">
        <v>998</v>
      </c>
      <c r="AL102" s="4" t="str">
        <f t="shared" si="9"/>
        <v>JB1-99</v>
      </c>
      <c r="AM102" t="s">
        <v>219</v>
      </c>
      <c r="AN102">
        <v>100</v>
      </c>
      <c r="AO102" t="s">
        <v>398</v>
      </c>
      <c r="AP102" t="s">
        <v>1374</v>
      </c>
      <c r="AR102" s="4" t="str">
        <f t="shared" si="10"/>
        <v>JB1-99</v>
      </c>
      <c r="AS102" t="s">
        <v>219</v>
      </c>
      <c r="AT102">
        <v>100</v>
      </c>
      <c r="AU102" t="s">
        <v>929</v>
      </c>
      <c r="AV102" t="s">
        <v>611</v>
      </c>
      <c r="AX102" s="4" t="str">
        <f t="shared" si="11"/>
        <v>JB1-99</v>
      </c>
      <c r="AY102" s="33" t="s">
        <v>219</v>
      </c>
      <c r="AZ102" s="32">
        <v>100</v>
      </c>
      <c r="BA102" s="33" t="s">
        <v>1537</v>
      </c>
      <c r="BB102" s="34" t="s">
        <v>839</v>
      </c>
    </row>
    <row r="103" spans="2:54" x14ac:dyDescent="0.25">
      <c r="B103" s="2" t="str">
        <f t="shared" si="12"/>
        <v>JB2-2</v>
      </c>
      <c r="C103" t="s">
        <v>351</v>
      </c>
      <c r="D103">
        <v>1</v>
      </c>
      <c r="E103" t="s">
        <v>667</v>
      </c>
      <c r="F103" t="s">
        <v>221</v>
      </c>
      <c r="H103" s="4" t="str">
        <f t="shared" si="13"/>
        <v>JB2-2</v>
      </c>
      <c r="I103" t="s">
        <v>351</v>
      </c>
      <c r="J103">
        <v>1</v>
      </c>
      <c r="K103" t="s">
        <v>352</v>
      </c>
      <c r="L103" t="s">
        <v>221</v>
      </c>
      <c r="N103" s="5" t="str">
        <f t="shared" si="14"/>
        <v>JB2-2</v>
      </c>
      <c r="O103" t="s">
        <v>351</v>
      </c>
      <c r="P103">
        <v>1</v>
      </c>
      <c r="Q103" t="s">
        <v>354</v>
      </c>
      <c r="R103" t="s">
        <v>221</v>
      </c>
      <c r="T103" s="4" t="str">
        <f t="shared" si="15"/>
        <v>JB2-2</v>
      </c>
      <c r="U103" t="s">
        <v>351</v>
      </c>
      <c r="V103">
        <v>1</v>
      </c>
      <c r="W103" t="s">
        <v>667</v>
      </c>
      <c r="X103" t="s">
        <v>221</v>
      </c>
      <c r="Z103" s="4" t="str">
        <f t="shared" si="16"/>
        <v>JB2-2</v>
      </c>
      <c r="AA103" t="s">
        <v>351</v>
      </c>
      <c r="AB103">
        <v>1</v>
      </c>
      <c r="AC103" t="s">
        <v>352</v>
      </c>
      <c r="AD103" t="s">
        <v>221</v>
      </c>
      <c r="AF103" s="4" t="str">
        <f t="shared" si="17"/>
        <v>JB2-2</v>
      </c>
      <c r="AG103" t="s">
        <v>351</v>
      </c>
      <c r="AH103">
        <v>1</v>
      </c>
      <c r="AI103" t="s">
        <v>1191</v>
      </c>
      <c r="AJ103" t="s">
        <v>221</v>
      </c>
      <c r="AL103" s="4" t="str">
        <f t="shared" si="9"/>
        <v>JB2-2</v>
      </c>
      <c r="AM103" t="s">
        <v>351</v>
      </c>
      <c r="AN103">
        <v>1</v>
      </c>
      <c r="AO103" t="s">
        <v>858</v>
      </c>
      <c r="AP103" t="s">
        <v>221</v>
      </c>
      <c r="AR103" s="4" t="str">
        <f t="shared" si="10"/>
        <v>JB2-2</v>
      </c>
      <c r="AS103" t="s">
        <v>351</v>
      </c>
      <c r="AT103">
        <v>1</v>
      </c>
      <c r="AU103" t="s">
        <v>354</v>
      </c>
      <c r="AV103" t="s">
        <v>221</v>
      </c>
      <c r="AX103" s="4" t="str">
        <f t="shared" si="11"/>
        <v>JB2-2</v>
      </c>
      <c r="AY103" s="37" t="s">
        <v>351</v>
      </c>
      <c r="AZ103" s="35">
        <v>1</v>
      </c>
      <c r="BA103" s="36" t="s">
        <v>667</v>
      </c>
      <c r="BB103" s="37" t="s">
        <v>221</v>
      </c>
    </row>
    <row r="104" spans="2:54" x14ac:dyDescent="0.25">
      <c r="B104" s="2" t="str">
        <f t="shared" si="12"/>
        <v>JB2-1</v>
      </c>
      <c r="C104" t="s">
        <v>351</v>
      </c>
      <c r="D104">
        <v>2</v>
      </c>
      <c r="E104" t="s">
        <v>220</v>
      </c>
      <c r="F104" t="s">
        <v>221</v>
      </c>
      <c r="H104" s="4" t="str">
        <f t="shared" si="13"/>
        <v>JB2-1</v>
      </c>
      <c r="I104" t="s">
        <v>351</v>
      </c>
      <c r="J104">
        <v>2</v>
      </c>
      <c r="K104" t="s">
        <v>220</v>
      </c>
      <c r="L104" t="s">
        <v>221</v>
      </c>
      <c r="N104" s="5" t="str">
        <f t="shared" si="14"/>
        <v>JB2-1</v>
      </c>
      <c r="O104" t="s">
        <v>351</v>
      </c>
      <c r="P104">
        <v>2</v>
      </c>
      <c r="Q104" t="s">
        <v>220</v>
      </c>
      <c r="R104" t="s">
        <v>221</v>
      </c>
      <c r="T104" s="4" t="str">
        <f t="shared" si="15"/>
        <v>JB2-1</v>
      </c>
      <c r="U104" t="s">
        <v>351</v>
      </c>
      <c r="V104">
        <v>2</v>
      </c>
      <c r="W104" t="s">
        <v>220</v>
      </c>
      <c r="X104" t="s">
        <v>221</v>
      </c>
      <c r="Z104" s="4" t="str">
        <f t="shared" si="16"/>
        <v>JB2-1</v>
      </c>
      <c r="AA104" t="s">
        <v>351</v>
      </c>
      <c r="AB104">
        <v>2</v>
      </c>
      <c r="AC104" t="s">
        <v>220</v>
      </c>
      <c r="AD104" t="s">
        <v>221</v>
      </c>
      <c r="AF104" s="4" t="str">
        <f t="shared" si="17"/>
        <v>JB2-1</v>
      </c>
      <c r="AG104" t="s">
        <v>351</v>
      </c>
      <c r="AH104">
        <v>2</v>
      </c>
      <c r="AI104" t="s">
        <v>220</v>
      </c>
      <c r="AJ104" t="s">
        <v>221</v>
      </c>
      <c r="AL104" s="4" t="str">
        <f t="shared" si="9"/>
        <v>JB2-1</v>
      </c>
      <c r="AM104" t="s">
        <v>351</v>
      </c>
      <c r="AN104">
        <v>2</v>
      </c>
      <c r="AO104" t="s">
        <v>220</v>
      </c>
      <c r="AP104" t="s">
        <v>221</v>
      </c>
      <c r="AR104" s="4" t="str">
        <f t="shared" si="10"/>
        <v>JB2-1</v>
      </c>
      <c r="AS104" t="s">
        <v>351</v>
      </c>
      <c r="AT104">
        <v>2</v>
      </c>
      <c r="AU104" t="s">
        <v>220</v>
      </c>
      <c r="AV104" t="s">
        <v>221</v>
      </c>
      <c r="AX104" s="4" t="str">
        <f t="shared" si="11"/>
        <v>JB2-1</v>
      </c>
      <c r="AY104" s="37" t="s">
        <v>351</v>
      </c>
      <c r="AZ104" s="35">
        <v>2</v>
      </c>
      <c r="BA104" s="36" t="s">
        <v>220</v>
      </c>
      <c r="BB104" s="37" t="s">
        <v>221</v>
      </c>
    </row>
    <row r="105" spans="2:54" x14ac:dyDescent="0.25">
      <c r="B105" s="2" t="str">
        <f t="shared" si="12"/>
        <v>JB2-4</v>
      </c>
      <c r="C105" t="s">
        <v>351</v>
      </c>
      <c r="D105">
        <v>3</v>
      </c>
      <c r="E105" t="s">
        <v>667</v>
      </c>
      <c r="F105" t="s">
        <v>221</v>
      </c>
      <c r="H105" s="4" t="str">
        <f t="shared" si="13"/>
        <v>JB2-4</v>
      </c>
      <c r="I105" t="s">
        <v>351</v>
      </c>
      <c r="J105">
        <v>3</v>
      </c>
      <c r="K105" t="s">
        <v>352</v>
      </c>
      <c r="L105" t="s">
        <v>221</v>
      </c>
      <c r="N105" s="5" t="str">
        <f t="shared" si="14"/>
        <v>JB2-4</v>
      </c>
      <c r="O105" t="s">
        <v>351</v>
      </c>
      <c r="P105">
        <v>3</v>
      </c>
      <c r="Q105" t="s">
        <v>354</v>
      </c>
      <c r="R105" t="s">
        <v>221</v>
      </c>
      <c r="T105" s="4" t="str">
        <f t="shared" si="15"/>
        <v>JB2-4</v>
      </c>
      <c r="U105" t="s">
        <v>351</v>
      </c>
      <c r="V105">
        <v>3</v>
      </c>
      <c r="W105" t="s">
        <v>667</v>
      </c>
      <c r="X105" t="s">
        <v>221</v>
      </c>
      <c r="Z105" s="4" t="str">
        <f t="shared" si="16"/>
        <v>JB2-4</v>
      </c>
      <c r="AA105" t="s">
        <v>351</v>
      </c>
      <c r="AB105">
        <v>3</v>
      </c>
      <c r="AC105" t="s">
        <v>352</v>
      </c>
      <c r="AD105" t="s">
        <v>221</v>
      </c>
      <c r="AF105" s="4" t="str">
        <f t="shared" si="17"/>
        <v>JB2-4</v>
      </c>
      <c r="AG105" t="s">
        <v>351</v>
      </c>
      <c r="AH105">
        <v>3</v>
      </c>
      <c r="AI105" t="s">
        <v>1191</v>
      </c>
      <c r="AJ105" t="s">
        <v>221</v>
      </c>
      <c r="AL105" s="4" t="str">
        <f t="shared" si="9"/>
        <v>JB2-4</v>
      </c>
      <c r="AM105" t="s">
        <v>351</v>
      </c>
      <c r="AN105">
        <v>3</v>
      </c>
      <c r="AO105" t="s">
        <v>858</v>
      </c>
      <c r="AP105" t="s">
        <v>221</v>
      </c>
      <c r="AR105" s="4" t="str">
        <f t="shared" si="10"/>
        <v>JB2-4</v>
      </c>
      <c r="AS105" t="s">
        <v>351</v>
      </c>
      <c r="AT105">
        <v>3</v>
      </c>
      <c r="AU105" t="s">
        <v>354</v>
      </c>
      <c r="AV105" t="s">
        <v>221</v>
      </c>
      <c r="AX105" s="4" t="str">
        <f t="shared" si="11"/>
        <v>JB2-4</v>
      </c>
      <c r="AY105" s="37" t="s">
        <v>351</v>
      </c>
      <c r="AZ105" s="35">
        <v>3</v>
      </c>
      <c r="BA105" s="36" t="s">
        <v>667</v>
      </c>
      <c r="BB105" s="37" t="s">
        <v>221</v>
      </c>
    </row>
    <row r="106" spans="2:54" x14ac:dyDescent="0.25">
      <c r="B106" s="2" t="str">
        <f t="shared" si="12"/>
        <v>JB2-3</v>
      </c>
      <c r="C106" t="s">
        <v>351</v>
      </c>
      <c r="D106">
        <v>4</v>
      </c>
      <c r="E106" t="s">
        <v>220</v>
      </c>
      <c r="F106" t="s">
        <v>221</v>
      </c>
      <c r="H106" s="4" t="str">
        <f t="shared" si="13"/>
        <v>JB2-3</v>
      </c>
      <c r="I106" t="s">
        <v>351</v>
      </c>
      <c r="J106">
        <v>4</v>
      </c>
      <c r="K106" t="s">
        <v>220</v>
      </c>
      <c r="L106" t="s">
        <v>221</v>
      </c>
      <c r="N106" s="5" t="str">
        <f t="shared" si="14"/>
        <v>JB2-3</v>
      </c>
      <c r="O106" t="s">
        <v>351</v>
      </c>
      <c r="P106">
        <v>4</v>
      </c>
      <c r="Q106" t="s">
        <v>220</v>
      </c>
      <c r="R106" t="s">
        <v>221</v>
      </c>
      <c r="T106" s="4" t="str">
        <f t="shared" si="15"/>
        <v>JB2-3</v>
      </c>
      <c r="U106" t="s">
        <v>351</v>
      </c>
      <c r="V106">
        <v>4</v>
      </c>
      <c r="W106" t="s">
        <v>220</v>
      </c>
      <c r="X106" t="s">
        <v>221</v>
      </c>
      <c r="Z106" s="4" t="str">
        <f t="shared" si="16"/>
        <v>JB2-3</v>
      </c>
      <c r="AA106" t="s">
        <v>351</v>
      </c>
      <c r="AB106">
        <v>4</v>
      </c>
      <c r="AC106" t="s">
        <v>220</v>
      </c>
      <c r="AD106" t="s">
        <v>221</v>
      </c>
      <c r="AF106" s="4" t="str">
        <f t="shared" si="17"/>
        <v>JB2-3</v>
      </c>
      <c r="AG106" t="s">
        <v>351</v>
      </c>
      <c r="AH106">
        <v>4</v>
      </c>
      <c r="AI106" t="s">
        <v>220</v>
      </c>
      <c r="AJ106" t="s">
        <v>221</v>
      </c>
      <c r="AL106" s="4" t="str">
        <f t="shared" si="9"/>
        <v>JB2-3</v>
      </c>
      <c r="AM106" t="s">
        <v>351</v>
      </c>
      <c r="AN106">
        <v>4</v>
      </c>
      <c r="AO106" t="s">
        <v>220</v>
      </c>
      <c r="AP106" t="s">
        <v>221</v>
      </c>
      <c r="AR106" s="4" t="str">
        <f t="shared" si="10"/>
        <v>JB2-3</v>
      </c>
      <c r="AS106" t="s">
        <v>351</v>
      </c>
      <c r="AT106">
        <v>4</v>
      </c>
      <c r="AU106" t="s">
        <v>220</v>
      </c>
      <c r="AV106" t="s">
        <v>221</v>
      </c>
      <c r="AX106" s="4" t="str">
        <f t="shared" si="11"/>
        <v>JB2-3</v>
      </c>
      <c r="AY106" s="37" t="s">
        <v>351</v>
      </c>
      <c r="AZ106" s="35">
        <v>4</v>
      </c>
      <c r="BA106" s="36" t="s">
        <v>220</v>
      </c>
      <c r="BB106" s="37" t="s">
        <v>221</v>
      </c>
    </row>
    <row r="107" spans="2:54" x14ac:dyDescent="0.25">
      <c r="B107" s="2" t="str">
        <f t="shared" si="12"/>
        <v>JB2-6</v>
      </c>
      <c r="C107" t="s">
        <v>351</v>
      </c>
      <c r="D107">
        <v>5</v>
      </c>
      <c r="E107" t="s">
        <v>667</v>
      </c>
      <c r="F107" t="s">
        <v>221</v>
      </c>
      <c r="H107" s="4" t="str">
        <f t="shared" si="13"/>
        <v>JB2-6</v>
      </c>
      <c r="I107" t="s">
        <v>351</v>
      </c>
      <c r="J107">
        <v>5</v>
      </c>
      <c r="K107" t="s">
        <v>667</v>
      </c>
      <c r="L107" t="s">
        <v>221</v>
      </c>
      <c r="N107" s="5" t="str">
        <f t="shared" si="14"/>
        <v>JB2-6</v>
      </c>
      <c r="O107" t="s">
        <v>351</v>
      </c>
      <c r="P107">
        <v>5</v>
      </c>
      <c r="Q107" t="s">
        <v>667</v>
      </c>
      <c r="R107" t="s">
        <v>221</v>
      </c>
      <c r="T107" s="4" t="str">
        <f t="shared" si="15"/>
        <v>JB2-6</v>
      </c>
      <c r="U107" t="s">
        <v>351</v>
      </c>
      <c r="V107">
        <v>5</v>
      </c>
      <c r="W107" t="s">
        <v>352</v>
      </c>
      <c r="X107" t="s">
        <v>221</v>
      </c>
      <c r="Z107" s="4" t="str">
        <f t="shared" si="16"/>
        <v>JB2-6</v>
      </c>
      <c r="AA107" t="s">
        <v>351</v>
      </c>
      <c r="AB107">
        <v>5</v>
      </c>
      <c r="AC107" t="s">
        <v>353</v>
      </c>
      <c r="AD107" t="s">
        <v>221</v>
      </c>
      <c r="AF107" s="4" t="str">
        <f t="shared" si="17"/>
        <v>JB2-6</v>
      </c>
      <c r="AG107" t="s">
        <v>351</v>
      </c>
      <c r="AH107">
        <v>5</v>
      </c>
      <c r="AI107" t="s">
        <v>1192</v>
      </c>
      <c r="AJ107" t="s">
        <v>221</v>
      </c>
      <c r="AL107" s="4" t="str">
        <f t="shared" si="9"/>
        <v>JB2-6</v>
      </c>
      <c r="AM107" t="s">
        <v>351</v>
      </c>
      <c r="AN107">
        <v>5</v>
      </c>
      <c r="AO107" t="s">
        <v>591</v>
      </c>
      <c r="AP107" t="s">
        <v>221</v>
      </c>
      <c r="AR107" s="4" t="str">
        <f t="shared" si="10"/>
        <v>JB2-6</v>
      </c>
      <c r="AS107" t="s">
        <v>351</v>
      </c>
      <c r="AT107">
        <v>5</v>
      </c>
      <c r="AU107" t="s">
        <v>667</v>
      </c>
      <c r="AV107" t="s">
        <v>221</v>
      </c>
      <c r="AX107" s="4" t="str">
        <f t="shared" si="11"/>
        <v>JB2-6</v>
      </c>
      <c r="AY107" s="37" t="s">
        <v>351</v>
      </c>
      <c r="AZ107" s="35">
        <v>5</v>
      </c>
      <c r="BA107" s="36" t="s">
        <v>1539</v>
      </c>
      <c r="BB107" s="37" t="s">
        <v>221</v>
      </c>
    </row>
    <row r="108" spans="2:54" x14ac:dyDescent="0.25">
      <c r="B108" s="2" t="str">
        <f t="shared" si="12"/>
        <v>JB2-5</v>
      </c>
      <c r="C108" t="s">
        <v>351</v>
      </c>
      <c r="D108">
        <v>6</v>
      </c>
      <c r="E108" t="s">
        <v>220</v>
      </c>
      <c r="F108" t="s">
        <v>221</v>
      </c>
      <c r="H108" s="4" t="str">
        <f t="shared" si="13"/>
        <v>JB2-5</v>
      </c>
      <c r="I108" t="s">
        <v>351</v>
      </c>
      <c r="J108">
        <v>6</v>
      </c>
      <c r="K108" t="s">
        <v>220</v>
      </c>
      <c r="L108" t="s">
        <v>221</v>
      </c>
      <c r="N108" s="5" t="str">
        <f t="shared" si="14"/>
        <v>JB2-5</v>
      </c>
      <c r="O108" t="s">
        <v>351</v>
      </c>
      <c r="P108">
        <v>6</v>
      </c>
      <c r="Q108" t="s">
        <v>220</v>
      </c>
      <c r="R108" t="s">
        <v>221</v>
      </c>
      <c r="T108" s="4" t="str">
        <f t="shared" si="15"/>
        <v>JB2-5</v>
      </c>
      <c r="U108" t="s">
        <v>351</v>
      </c>
      <c r="V108">
        <v>6</v>
      </c>
      <c r="W108" t="s">
        <v>220</v>
      </c>
      <c r="X108" t="s">
        <v>221</v>
      </c>
      <c r="Z108" s="4" t="str">
        <f t="shared" si="16"/>
        <v>JB2-5</v>
      </c>
      <c r="AA108" t="s">
        <v>351</v>
      </c>
      <c r="AB108">
        <v>6</v>
      </c>
      <c r="AC108" t="s">
        <v>220</v>
      </c>
      <c r="AD108" t="s">
        <v>221</v>
      </c>
      <c r="AF108" s="4" t="str">
        <f t="shared" si="17"/>
        <v>JB2-5</v>
      </c>
      <c r="AG108" t="s">
        <v>351</v>
      </c>
      <c r="AH108">
        <v>6</v>
      </c>
      <c r="AI108" t="s">
        <v>220</v>
      </c>
      <c r="AJ108" t="s">
        <v>221</v>
      </c>
      <c r="AL108" s="4" t="str">
        <f t="shared" si="9"/>
        <v>JB2-5</v>
      </c>
      <c r="AM108" t="s">
        <v>351</v>
      </c>
      <c r="AN108">
        <v>6</v>
      </c>
      <c r="AO108" t="s">
        <v>220</v>
      </c>
      <c r="AP108" t="s">
        <v>221</v>
      </c>
      <c r="AR108" s="4" t="str">
        <f t="shared" si="10"/>
        <v>JB2-5</v>
      </c>
      <c r="AS108" t="s">
        <v>351</v>
      </c>
      <c r="AT108">
        <v>6</v>
      </c>
      <c r="AU108" t="s">
        <v>220</v>
      </c>
      <c r="AV108" t="s">
        <v>221</v>
      </c>
      <c r="AX108" s="4" t="str">
        <f t="shared" si="11"/>
        <v>JB2-5</v>
      </c>
      <c r="AY108" s="37" t="s">
        <v>351</v>
      </c>
      <c r="AZ108" s="35">
        <v>6</v>
      </c>
      <c r="BA108" s="36" t="s">
        <v>220</v>
      </c>
      <c r="BB108" s="37" t="s">
        <v>221</v>
      </c>
    </row>
    <row r="109" spans="2:54" x14ac:dyDescent="0.25">
      <c r="B109" s="2" t="str">
        <f t="shared" si="12"/>
        <v>JB2-8</v>
      </c>
      <c r="C109" t="s">
        <v>351</v>
      </c>
      <c r="D109">
        <v>7</v>
      </c>
      <c r="E109" t="s">
        <v>352</v>
      </c>
      <c r="F109" t="s">
        <v>221</v>
      </c>
      <c r="H109" s="4" t="str">
        <f t="shared" si="13"/>
        <v>JB2-8</v>
      </c>
      <c r="I109" t="s">
        <v>351</v>
      </c>
      <c r="J109">
        <v>7</v>
      </c>
      <c r="K109" t="s">
        <v>226</v>
      </c>
      <c r="L109" t="s">
        <v>221</v>
      </c>
      <c r="N109" s="5" t="str">
        <f t="shared" si="14"/>
        <v>JB2-8</v>
      </c>
      <c r="O109" t="s">
        <v>351</v>
      </c>
      <c r="P109">
        <v>7</v>
      </c>
      <c r="Q109" t="s">
        <v>591</v>
      </c>
      <c r="R109" t="s">
        <v>221</v>
      </c>
      <c r="T109" s="4" t="str">
        <f t="shared" si="15"/>
        <v>JB2-8</v>
      </c>
      <c r="U109" t="s">
        <v>351</v>
      </c>
      <c r="V109">
        <v>7</v>
      </c>
      <c r="W109" t="s">
        <v>226</v>
      </c>
      <c r="X109" t="s">
        <v>221</v>
      </c>
      <c r="Z109" s="4" t="str">
        <f t="shared" si="16"/>
        <v>JB2-8</v>
      </c>
      <c r="AA109" t="s">
        <v>351</v>
      </c>
      <c r="AB109">
        <v>7</v>
      </c>
      <c r="AC109" t="s">
        <v>354</v>
      </c>
      <c r="AD109" t="s">
        <v>221</v>
      </c>
      <c r="AF109" s="4" t="str">
        <f t="shared" si="17"/>
        <v>JB2-8</v>
      </c>
      <c r="AG109" t="s">
        <v>351</v>
      </c>
      <c r="AH109">
        <v>7</v>
      </c>
      <c r="AI109" t="s">
        <v>1193</v>
      </c>
      <c r="AJ109" t="s">
        <v>221</v>
      </c>
      <c r="AL109" s="4" t="str">
        <f t="shared" si="9"/>
        <v>JB2-8</v>
      </c>
      <c r="AM109" t="s">
        <v>351</v>
      </c>
      <c r="AN109">
        <v>7</v>
      </c>
      <c r="AO109" t="s">
        <v>1375</v>
      </c>
      <c r="AP109" t="s">
        <v>221</v>
      </c>
      <c r="AR109" s="4" t="str">
        <f t="shared" si="10"/>
        <v>JB2-8</v>
      </c>
      <c r="AS109" t="s">
        <v>351</v>
      </c>
      <c r="AT109">
        <v>7</v>
      </c>
      <c r="AU109" t="s">
        <v>591</v>
      </c>
      <c r="AV109" t="s">
        <v>221</v>
      </c>
      <c r="AX109" s="4" t="str">
        <f t="shared" si="11"/>
        <v>JB2-8</v>
      </c>
      <c r="AY109" s="37" t="s">
        <v>351</v>
      </c>
      <c r="AZ109" s="35">
        <v>7</v>
      </c>
      <c r="BA109" s="36" t="s">
        <v>1539</v>
      </c>
      <c r="BB109" s="37" t="s">
        <v>221</v>
      </c>
    </row>
    <row r="110" spans="2:54" x14ac:dyDescent="0.25">
      <c r="B110" s="2" t="str">
        <f t="shared" si="12"/>
        <v>JB2-7</v>
      </c>
      <c r="C110" t="s">
        <v>351</v>
      </c>
      <c r="D110">
        <v>8</v>
      </c>
      <c r="E110" t="s">
        <v>220</v>
      </c>
      <c r="F110" t="s">
        <v>221</v>
      </c>
      <c r="H110" s="4" t="str">
        <f t="shared" si="13"/>
        <v>JB2-7</v>
      </c>
      <c r="I110" t="s">
        <v>351</v>
      </c>
      <c r="J110">
        <v>8</v>
      </c>
      <c r="K110" t="s">
        <v>220</v>
      </c>
      <c r="L110" t="s">
        <v>221</v>
      </c>
      <c r="N110" s="5" t="str">
        <f t="shared" si="14"/>
        <v>JB2-7</v>
      </c>
      <c r="O110" t="s">
        <v>351</v>
      </c>
      <c r="P110">
        <v>8</v>
      </c>
      <c r="Q110" t="s">
        <v>220</v>
      </c>
      <c r="R110" t="s">
        <v>221</v>
      </c>
      <c r="T110" s="4" t="str">
        <f t="shared" si="15"/>
        <v>JB2-7</v>
      </c>
      <c r="U110" t="s">
        <v>351</v>
      </c>
      <c r="V110">
        <v>8</v>
      </c>
      <c r="W110" t="s">
        <v>220</v>
      </c>
      <c r="X110" t="s">
        <v>221</v>
      </c>
      <c r="Z110" s="4" t="str">
        <f t="shared" si="16"/>
        <v>JB2-7</v>
      </c>
      <c r="AA110" t="s">
        <v>351</v>
      </c>
      <c r="AB110">
        <v>8</v>
      </c>
      <c r="AC110" t="s">
        <v>220</v>
      </c>
      <c r="AD110" t="s">
        <v>221</v>
      </c>
      <c r="AF110" s="4" t="str">
        <f t="shared" si="17"/>
        <v>JB2-7</v>
      </c>
      <c r="AG110" t="s">
        <v>351</v>
      </c>
      <c r="AH110">
        <v>8</v>
      </c>
      <c r="AI110" t="s">
        <v>220</v>
      </c>
      <c r="AJ110" t="s">
        <v>221</v>
      </c>
      <c r="AL110" s="4" t="str">
        <f t="shared" si="9"/>
        <v>JB2-7</v>
      </c>
      <c r="AM110" t="s">
        <v>351</v>
      </c>
      <c r="AN110">
        <v>8</v>
      </c>
      <c r="AO110" t="s">
        <v>220</v>
      </c>
      <c r="AP110" t="s">
        <v>221</v>
      </c>
      <c r="AR110" s="4" t="str">
        <f t="shared" si="10"/>
        <v>JB2-7</v>
      </c>
      <c r="AS110" t="s">
        <v>351</v>
      </c>
      <c r="AT110">
        <v>8</v>
      </c>
      <c r="AU110" t="s">
        <v>220</v>
      </c>
      <c r="AV110" t="s">
        <v>221</v>
      </c>
      <c r="AX110" s="4" t="str">
        <f t="shared" si="11"/>
        <v>JB2-7</v>
      </c>
      <c r="AY110" s="37" t="s">
        <v>351</v>
      </c>
      <c r="AZ110" s="35">
        <v>8</v>
      </c>
      <c r="BA110" s="36" t="s">
        <v>220</v>
      </c>
      <c r="BB110" s="37" t="s">
        <v>221</v>
      </c>
    </row>
    <row r="111" spans="2:54" x14ac:dyDescent="0.25">
      <c r="B111" s="2" t="str">
        <f t="shared" si="12"/>
        <v>JB2-10</v>
      </c>
      <c r="C111" t="s">
        <v>351</v>
      </c>
      <c r="D111">
        <v>9</v>
      </c>
      <c r="E111" t="s">
        <v>352</v>
      </c>
      <c r="F111" t="s">
        <v>221</v>
      </c>
      <c r="H111" s="4" t="str">
        <f t="shared" si="13"/>
        <v>JB2-10</v>
      </c>
      <c r="I111" t="s">
        <v>351</v>
      </c>
      <c r="J111">
        <v>9</v>
      </c>
      <c r="K111" t="s">
        <v>226</v>
      </c>
      <c r="L111" t="s">
        <v>221</v>
      </c>
      <c r="N111" s="5" t="str">
        <f t="shared" si="14"/>
        <v>JB2-10</v>
      </c>
      <c r="O111" t="s">
        <v>351</v>
      </c>
      <c r="P111">
        <v>9</v>
      </c>
      <c r="Q111" t="s">
        <v>591</v>
      </c>
      <c r="R111" t="s">
        <v>221</v>
      </c>
      <c r="T111" s="4" t="str">
        <f t="shared" si="15"/>
        <v>JB2-10</v>
      </c>
      <c r="U111" t="s">
        <v>351</v>
      </c>
      <c r="V111">
        <v>9</v>
      </c>
      <c r="W111" t="s">
        <v>226</v>
      </c>
      <c r="X111" t="s">
        <v>221</v>
      </c>
      <c r="Z111" s="4" t="str">
        <f t="shared" si="16"/>
        <v>JB2-10</v>
      </c>
      <c r="AA111" t="s">
        <v>351</v>
      </c>
      <c r="AB111">
        <v>9</v>
      </c>
      <c r="AC111" t="s">
        <v>354</v>
      </c>
      <c r="AD111" t="s">
        <v>221</v>
      </c>
      <c r="AF111" s="4" t="str">
        <f t="shared" si="17"/>
        <v>JB2-10</v>
      </c>
      <c r="AG111" t="s">
        <v>351</v>
      </c>
      <c r="AH111">
        <v>9</v>
      </c>
      <c r="AI111" t="s">
        <v>1193</v>
      </c>
      <c r="AJ111" t="s">
        <v>221</v>
      </c>
      <c r="AL111" s="4" t="str">
        <f t="shared" si="9"/>
        <v>JB2-10</v>
      </c>
      <c r="AM111" t="s">
        <v>351</v>
      </c>
      <c r="AN111">
        <v>9</v>
      </c>
      <c r="AO111" t="s">
        <v>1375</v>
      </c>
      <c r="AP111" t="s">
        <v>221</v>
      </c>
      <c r="AR111" s="4" t="str">
        <f t="shared" si="10"/>
        <v>JB2-10</v>
      </c>
      <c r="AS111" t="s">
        <v>351</v>
      </c>
      <c r="AT111">
        <v>9</v>
      </c>
      <c r="AU111" t="s">
        <v>591</v>
      </c>
      <c r="AV111" t="s">
        <v>221</v>
      </c>
      <c r="AX111" s="4" t="str">
        <f t="shared" si="11"/>
        <v>JB2-10</v>
      </c>
      <c r="AY111" s="37" t="s">
        <v>351</v>
      </c>
      <c r="AZ111" s="35">
        <v>9</v>
      </c>
      <c r="BA111" s="36" t="s">
        <v>1540</v>
      </c>
      <c r="BB111" s="37" t="s">
        <v>221</v>
      </c>
    </row>
    <row r="112" spans="2:54" x14ac:dyDescent="0.25">
      <c r="B112" s="2" t="str">
        <f t="shared" si="12"/>
        <v>JB2-9</v>
      </c>
      <c r="C112" t="s">
        <v>351</v>
      </c>
      <c r="D112">
        <v>10</v>
      </c>
      <c r="E112" t="s">
        <v>355</v>
      </c>
      <c r="F112" t="s">
        <v>221</v>
      </c>
      <c r="H112" s="4" t="str">
        <f t="shared" si="13"/>
        <v>JB2-9</v>
      </c>
      <c r="I112" t="s">
        <v>351</v>
      </c>
      <c r="J112">
        <v>10</v>
      </c>
      <c r="K112" t="s">
        <v>355</v>
      </c>
      <c r="L112" t="s">
        <v>221</v>
      </c>
      <c r="N112" s="5" t="str">
        <f t="shared" si="14"/>
        <v>JB2-9</v>
      </c>
      <c r="O112" t="s">
        <v>351</v>
      </c>
      <c r="P112">
        <v>10</v>
      </c>
      <c r="Q112" t="s">
        <v>355</v>
      </c>
      <c r="R112" t="s">
        <v>221</v>
      </c>
      <c r="T112" s="4" t="str">
        <f t="shared" si="15"/>
        <v>JB2-9</v>
      </c>
      <c r="U112" t="s">
        <v>351</v>
      </c>
      <c r="V112">
        <v>10</v>
      </c>
      <c r="W112" t="s">
        <v>355</v>
      </c>
      <c r="X112" t="s">
        <v>221</v>
      </c>
      <c r="Z112" s="4" t="str">
        <f t="shared" si="16"/>
        <v>JB2-9</v>
      </c>
      <c r="AA112" t="s">
        <v>351</v>
      </c>
      <c r="AB112">
        <v>10</v>
      </c>
      <c r="AC112" t="s">
        <v>355</v>
      </c>
      <c r="AD112" t="s">
        <v>221</v>
      </c>
      <c r="AF112" s="4" t="str">
        <f t="shared" si="17"/>
        <v>JB2-9</v>
      </c>
      <c r="AG112" t="s">
        <v>351</v>
      </c>
      <c r="AH112">
        <v>10</v>
      </c>
      <c r="AI112" t="s">
        <v>355</v>
      </c>
      <c r="AJ112" t="s">
        <v>221</v>
      </c>
      <c r="AL112" s="4" t="str">
        <f t="shared" si="9"/>
        <v>JB2-9</v>
      </c>
      <c r="AM112" t="s">
        <v>351</v>
      </c>
      <c r="AN112">
        <v>10</v>
      </c>
      <c r="AO112" t="s">
        <v>355</v>
      </c>
      <c r="AP112" t="s">
        <v>221</v>
      </c>
      <c r="AR112" s="4" t="str">
        <f t="shared" si="10"/>
        <v>JB2-9</v>
      </c>
      <c r="AS112" t="s">
        <v>351</v>
      </c>
      <c r="AT112">
        <v>10</v>
      </c>
      <c r="AU112" t="s">
        <v>355</v>
      </c>
      <c r="AV112" t="s">
        <v>221</v>
      </c>
      <c r="AX112" s="4" t="str">
        <f t="shared" si="11"/>
        <v>JB2-9</v>
      </c>
      <c r="AY112" s="37" t="s">
        <v>351</v>
      </c>
      <c r="AZ112" s="35">
        <v>10</v>
      </c>
      <c r="BA112" s="36" t="s">
        <v>355</v>
      </c>
      <c r="BB112" s="37" t="s">
        <v>221</v>
      </c>
    </row>
    <row r="113" spans="2:54" x14ac:dyDescent="0.25">
      <c r="B113" s="2" t="str">
        <f t="shared" si="12"/>
        <v>JB2-12</v>
      </c>
      <c r="C113" t="s">
        <v>351</v>
      </c>
      <c r="D113">
        <v>11</v>
      </c>
      <c r="E113" t="s">
        <v>667</v>
      </c>
      <c r="F113" t="s">
        <v>221</v>
      </c>
      <c r="H113" s="4" t="str">
        <f t="shared" si="13"/>
        <v>JB2-12</v>
      </c>
      <c r="I113" t="s">
        <v>351</v>
      </c>
      <c r="J113">
        <v>11</v>
      </c>
      <c r="K113" t="s">
        <v>769</v>
      </c>
      <c r="L113" t="s">
        <v>391</v>
      </c>
      <c r="N113" s="5" t="str">
        <f t="shared" si="14"/>
        <v>JB2-12</v>
      </c>
      <c r="O113" t="s">
        <v>351</v>
      </c>
      <c r="P113">
        <v>11</v>
      </c>
      <c r="Q113" t="s">
        <v>776</v>
      </c>
      <c r="R113" t="s">
        <v>363</v>
      </c>
      <c r="T113" s="4" t="str">
        <f t="shared" si="15"/>
        <v>JB2-12</v>
      </c>
      <c r="U113" t="s">
        <v>351</v>
      </c>
      <c r="V113">
        <v>11</v>
      </c>
      <c r="W113" t="s">
        <v>562</v>
      </c>
      <c r="X113" t="s">
        <v>713</v>
      </c>
      <c r="Z113" s="4" t="str">
        <f t="shared" si="16"/>
        <v>JB2-12</v>
      </c>
      <c r="AA113" t="s">
        <v>351</v>
      </c>
      <c r="AB113">
        <v>11</v>
      </c>
      <c r="AC113" t="s">
        <v>356</v>
      </c>
      <c r="AD113" t="s">
        <v>357</v>
      </c>
      <c r="AF113" s="4" t="str">
        <f t="shared" si="17"/>
        <v>JB2-12</v>
      </c>
      <c r="AG113" t="s">
        <v>351</v>
      </c>
      <c r="AH113">
        <v>11</v>
      </c>
      <c r="AI113" t="s">
        <v>1194</v>
      </c>
      <c r="AJ113" t="s">
        <v>1195</v>
      </c>
      <c r="AL113" s="4" t="str">
        <f t="shared" si="9"/>
        <v>JB2-12</v>
      </c>
      <c r="AM113" t="s">
        <v>351</v>
      </c>
      <c r="AN113">
        <v>11</v>
      </c>
      <c r="AO113" t="s">
        <v>625</v>
      </c>
      <c r="AP113" t="s">
        <v>306</v>
      </c>
      <c r="AR113" s="4" t="str">
        <f t="shared" si="10"/>
        <v>JB2-12</v>
      </c>
      <c r="AS113" t="s">
        <v>351</v>
      </c>
      <c r="AT113">
        <v>11</v>
      </c>
      <c r="AU113" t="s">
        <v>466</v>
      </c>
      <c r="AV113" t="s">
        <v>393</v>
      </c>
      <c r="AX113" s="4" t="str">
        <f t="shared" si="11"/>
        <v>JB2-12</v>
      </c>
      <c r="AY113" s="37" t="s">
        <v>351</v>
      </c>
      <c r="AZ113" s="35">
        <v>11</v>
      </c>
      <c r="BA113" s="36" t="s">
        <v>1541</v>
      </c>
      <c r="BB113" s="37" t="s">
        <v>1214</v>
      </c>
    </row>
    <row r="114" spans="2:54" x14ac:dyDescent="0.25">
      <c r="B114" s="2" t="str">
        <f t="shared" si="12"/>
        <v>JB2-11</v>
      </c>
      <c r="C114" t="s">
        <v>351</v>
      </c>
      <c r="D114">
        <v>12</v>
      </c>
      <c r="E114" t="s">
        <v>355</v>
      </c>
      <c r="F114" t="s">
        <v>221</v>
      </c>
      <c r="H114" s="4" t="str">
        <f t="shared" si="13"/>
        <v>JB2-11</v>
      </c>
      <c r="I114" t="s">
        <v>351</v>
      </c>
      <c r="J114">
        <v>12</v>
      </c>
      <c r="K114" t="s">
        <v>355</v>
      </c>
      <c r="L114" t="s">
        <v>221</v>
      </c>
      <c r="N114" s="5" t="str">
        <f t="shared" si="14"/>
        <v>JB2-11</v>
      </c>
      <c r="O114" t="s">
        <v>351</v>
      </c>
      <c r="P114">
        <v>12</v>
      </c>
      <c r="Q114" t="s">
        <v>355</v>
      </c>
      <c r="R114" t="s">
        <v>221</v>
      </c>
      <c r="T114" s="4" t="str">
        <f t="shared" si="15"/>
        <v>JB2-11</v>
      </c>
      <c r="U114" t="s">
        <v>351</v>
      </c>
      <c r="V114">
        <v>12</v>
      </c>
      <c r="W114" t="s">
        <v>355</v>
      </c>
      <c r="X114" t="s">
        <v>221</v>
      </c>
      <c r="Z114" s="4" t="str">
        <f t="shared" si="16"/>
        <v>JB2-11</v>
      </c>
      <c r="AA114" t="s">
        <v>351</v>
      </c>
      <c r="AB114">
        <v>12</v>
      </c>
      <c r="AC114" t="s">
        <v>355</v>
      </c>
      <c r="AD114" t="s">
        <v>221</v>
      </c>
      <c r="AF114" s="4" t="str">
        <f t="shared" si="17"/>
        <v>JB2-11</v>
      </c>
      <c r="AG114" t="s">
        <v>351</v>
      </c>
      <c r="AH114">
        <v>12</v>
      </c>
      <c r="AI114" t="s">
        <v>355</v>
      </c>
      <c r="AJ114" t="s">
        <v>221</v>
      </c>
      <c r="AL114" s="4" t="str">
        <f t="shared" si="9"/>
        <v>JB2-11</v>
      </c>
      <c r="AM114" t="s">
        <v>351</v>
      </c>
      <c r="AN114">
        <v>12</v>
      </c>
      <c r="AO114" t="s">
        <v>355</v>
      </c>
      <c r="AP114" t="s">
        <v>221</v>
      </c>
      <c r="AR114" s="4" t="str">
        <f t="shared" si="10"/>
        <v>JB2-11</v>
      </c>
      <c r="AS114" t="s">
        <v>351</v>
      </c>
      <c r="AT114">
        <v>12</v>
      </c>
      <c r="AU114" t="s">
        <v>355</v>
      </c>
      <c r="AV114" t="s">
        <v>221</v>
      </c>
      <c r="AX114" s="4" t="str">
        <f t="shared" si="11"/>
        <v>JB2-11</v>
      </c>
      <c r="AY114" s="37" t="s">
        <v>351</v>
      </c>
      <c r="AZ114" s="35">
        <v>12</v>
      </c>
      <c r="BA114" s="36" t="s">
        <v>355</v>
      </c>
      <c r="BB114" s="37" t="s">
        <v>221</v>
      </c>
    </row>
    <row r="115" spans="2:54" x14ac:dyDescent="0.25">
      <c r="B115" s="2" t="str">
        <f t="shared" si="12"/>
        <v>JB2-14</v>
      </c>
      <c r="C115" t="s">
        <v>351</v>
      </c>
      <c r="D115">
        <v>13</v>
      </c>
      <c r="E115" t="s">
        <v>667</v>
      </c>
      <c r="F115" t="s">
        <v>221</v>
      </c>
      <c r="H115" s="4" t="str">
        <f t="shared" si="13"/>
        <v>JB2-14</v>
      </c>
      <c r="I115" t="s">
        <v>351</v>
      </c>
      <c r="J115">
        <v>13</v>
      </c>
      <c r="K115" t="s">
        <v>770</v>
      </c>
      <c r="L115" t="s">
        <v>439</v>
      </c>
      <c r="N115" s="5" t="str">
        <f t="shared" si="14"/>
        <v>JB2-14</v>
      </c>
      <c r="O115" t="s">
        <v>351</v>
      </c>
      <c r="P115">
        <v>13</v>
      </c>
      <c r="Q115" t="s">
        <v>773</v>
      </c>
      <c r="R115" t="s">
        <v>930</v>
      </c>
      <c r="T115" s="4" t="str">
        <f t="shared" si="15"/>
        <v>JB2-14</v>
      </c>
      <c r="U115" t="s">
        <v>351</v>
      </c>
      <c r="V115">
        <v>13</v>
      </c>
      <c r="W115" t="s">
        <v>565</v>
      </c>
      <c r="X115" t="s">
        <v>742</v>
      </c>
      <c r="Z115" s="4" t="str">
        <f t="shared" si="16"/>
        <v>JB2-14</v>
      </c>
      <c r="AA115" t="s">
        <v>351</v>
      </c>
      <c r="AB115">
        <v>13</v>
      </c>
      <c r="AC115" t="s">
        <v>358</v>
      </c>
      <c r="AD115" t="s">
        <v>359</v>
      </c>
      <c r="AF115" s="4" t="str">
        <f t="shared" si="17"/>
        <v>JB2-14</v>
      </c>
      <c r="AG115" t="s">
        <v>351</v>
      </c>
      <c r="AH115">
        <v>13</v>
      </c>
      <c r="AI115" t="s">
        <v>1196</v>
      </c>
      <c r="AJ115" t="s">
        <v>850</v>
      </c>
      <c r="AL115" s="4" t="str">
        <f t="shared" si="9"/>
        <v>JB2-14</v>
      </c>
      <c r="AM115" t="s">
        <v>351</v>
      </c>
      <c r="AN115">
        <v>13</v>
      </c>
      <c r="AO115" t="s">
        <v>628</v>
      </c>
      <c r="AP115" t="s">
        <v>648</v>
      </c>
      <c r="AR115" s="4" t="str">
        <f t="shared" si="10"/>
        <v>JB2-14</v>
      </c>
      <c r="AS115" t="s">
        <v>351</v>
      </c>
      <c r="AT115">
        <v>13</v>
      </c>
      <c r="AU115" t="s">
        <v>462</v>
      </c>
      <c r="AV115" t="s">
        <v>401</v>
      </c>
      <c r="AX115" s="4" t="str">
        <f t="shared" si="11"/>
        <v>JB2-14</v>
      </c>
      <c r="AY115" s="37" t="s">
        <v>351</v>
      </c>
      <c r="AZ115" s="35">
        <v>13</v>
      </c>
      <c r="BA115" s="36" t="s">
        <v>1542</v>
      </c>
      <c r="BB115" s="37" t="s">
        <v>1563</v>
      </c>
    </row>
    <row r="116" spans="2:54" x14ac:dyDescent="0.25">
      <c r="B116" s="2" t="str">
        <f t="shared" si="12"/>
        <v>JB2-13</v>
      </c>
      <c r="C116" t="s">
        <v>351</v>
      </c>
      <c r="D116">
        <v>14</v>
      </c>
      <c r="E116" t="s">
        <v>667</v>
      </c>
      <c r="F116" t="s">
        <v>221</v>
      </c>
      <c r="H116" s="4" t="str">
        <f t="shared" si="13"/>
        <v>JB2-13</v>
      </c>
      <c r="I116" t="s">
        <v>351</v>
      </c>
      <c r="J116">
        <v>14</v>
      </c>
      <c r="K116" t="s">
        <v>771</v>
      </c>
      <c r="L116" t="s">
        <v>772</v>
      </c>
      <c r="N116" s="5" t="str">
        <f t="shared" si="14"/>
        <v>JB2-13</v>
      </c>
      <c r="O116" t="s">
        <v>351</v>
      </c>
      <c r="P116">
        <v>14</v>
      </c>
      <c r="Q116" t="s">
        <v>793</v>
      </c>
      <c r="R116" t="s">
        <v>359</v>
      </c>
      <c r="T116" s="4" t="str">
        <f t="shared" si="15"/>
        <v>JB2-13</v>
      </c>
      <c r="U116" t="s">
        <v>351</v>
      </c>
      <c r="V116">
        <v>14</v>
      </c>
      <c r="W116" t="s">
        <v>559</v>
      </c>
      <c r="X116" t="s">
        <v>753</v>
      </c>
      <c r="Z116" s="4" t="str">
        <f t="shared" si="16"/>
        <v>JB2-13</v>
      </c>
      <c r="AA116" t="s">
        <v>351</v>
      </c>
      <c r="AB116">
        <v>14</v>
      </c>
      <c r="AC116" t="s">
        <v>360</v>
      </c>
      <c r="AD116" t="s">
        <v>361</v>
      </c>
      <c r="AF116" s="4" t="str">
        <f t="shared" si="17"/>
        <v>JB2-13</v>
      </c>
      <c r="AG116" t="s">
        <v>351</v>
      </c>
      <c r="AH116">
        <v>14</v>
      </c>
      <c r="AI116" t="s">
        <v>1197</v>
      </c>
      <c r="AJ116" t="s">
        <v>831</v>
      </c>
      <c r="AL116" s="4" t="str">
        <f t="shared" si="9"/>
        <v>JB2-13</v>
      </c>
      <c r="AM116" t="s">
        <v>351</v>
      </c>
      <c r="AN116">
        <v>14</v>
      </c>
      <c r="AO116" t="s">
        <v>610</v>
      </c>
      <c r="AP116" t="s">
        <v>304</v>
      </c>
      <c r="AR116" s="4" t="str">
        <f t="shared" si="10"/>
        <v>JB2-13</v>
      </c>
      <c r="AS116" t="s">
        <v>351</v>
      </c>
      <c r="AT116">
        <v>14</v>
      </c>
      <c r="AU116" t="s">
        <v>406</v>
      </c>
      <c r="AV116" t="s">
        <v>385</v>
      </c>
      <c r="AX116" s="4" t="str">
        <f t="shared" si="11"/>
        <v>JB2-13</v>
      </c>
      <c r="AY116" s="37" t="s">
        <v>351</v>
      </c>
      <c r="AZ116" s="35">
        <v>14</v>
      </c>
      <c r="BA116" s="36" t="s">
        <v>1543</v>
      </c>
      <c r="BB116" s="37" t="s">
        <v>1564</v>
      </c>
    </row>
    <row r="117" spans="2:54" x14ac:dyDescent="0.25">
      <c r="B117" s="2" t="str">
        <f t="shared" si="12"/>
        <v>JB2-16</v>
      </c>
      <c r="C117" t="s">
        <v>351</v>
      </c>
      <c r="D117">
        <v>15</v>
      </c>
      <c r="E117" t="s">
        <v>667</v>
      </c>
      <c r="F117" t="s">
        <v>221</v>
      </c>
      <c r="H117" s="4" t="str">
        <f t="shared" si="13"/>
        <v>JB2-16</v>
      </c>
      <c r="I117" t="s">
        <v>351</v>
      </c>
      <c r="J117">
        <v>15</v>
      </c>
      <c r="K117" t="s">
        <v>773</v>
      </c>
      <c r="L117" t="s">
        <v>774</v>
      </c>
      <c r="N117" s="5" t="str">
        <f t="shared" si="14"/>
        <v>JB2-16</v>
      </c>
      <c r="O117" t="s">
        <v>351</v>
      </c>
      <c r="P117">
        <v>15</v>
      </c>
      <c r="Q117" t="s">
        <v>931</v>
      </c>
      <c r="R117" t="s">
        <v>932</v>
      </c>
      <c r="T117" s="4" t="str">
        <f t="shared" si="15"/>
        <v>JB2-16</v>
      </c>
      <c r="U117" t="s">
        <v>351</v>
      </c>
      <c r="V117">
        <v>15</v>
      </c>
      <c r="W117" t="s">
        <v>515</v>
      </c>
      <c r="X117" t="s">
        <v>714</v>
      </c>
      <c r="Z117" s="4" t="str">
        <f t="shared" si="16"/>
        <v>JB2-16</v>
      </c>
      <c r="AA117" t="s">
        <v>351</v>
      </c>
      <c r="AB117">
        <v>15</v>
      </c>
      <c r="AC117" t="s">
        <v>362</v>
      </c>
      <c r="AD117" t="s">
        <v>363</v>
      </c>
      <c r="AF117" s="4" t="str">
        <f t="shared" si="17"/>
        <v>JB2-16</v>
      </c>
      <c r="AG117" t="s">
        <v>351</v>
      </c>
      <c r="AH117">
        <v>15</v>
      </c>
      <c r="AI117" t="s">
        <v>1198</v>
      </c>
      <c r="AJ117" t="s">
        <v>1037</v>
      </c>
      <c r="AL117" s="4" t="str">
        <f t="shared" si="9"/>
        <v>JB2-16</v>
      </c>
      <c r="AM117" t="s">
        <v>351</v>
      </c>
      <c r="AN117">
        <v>15</v>
      </c>
      <c r="AO117" t="s">
        <v>671</v>
      </c>
      <c r="AP117" t="s">
        <v>506</v>
      </c>
      <c r="AR117" s="4" t="str">
        <f t="shared" si="10"/>
        <v>JB2-16</v>
      </c>
      <c r="AS117" t="s">
        <v>351</v>
      </c>
      <c r="AT117">
        <v>15</v>
      </c>
      <c r="AU117" t="s">
        <v>438</v>
      </c>
      <c r="AV117" t="s">
        <v>996</v>
      </c>
      <c r="AX117" s="4" t="str">
        <f t="shared" si="11"/>
        <v>JB2-16</v>
      </c>
      <c r="AY117" s="37" t="s">
        <v>351</v>
      </c>
      <c r="AZ117" s="35">
        <v>15</v>
      </c>
      <c r="BA117" s="36" t="s">
        <v>1544</v>
      </c>
      <c r="BB117" s="37" t="s">
        <v>706</v>
      </c>
    </row>
    <row r="118" spans="2:54" x14ac:dyDescent="0.25">
      <c r="B118" s="2" t="str">
        <f t="shared" si="12"/>
        <v>JB2-15</v>
      </c>
      <c r="C118" t="s">
        <v>351</v>
      </c>
      <c r="D118">
        <v>16</v>
      </c>
      <c r="E118" t="s">
        <v>667</v>
      </c>
      <c r="F118" t="s">
        <v>221</v>
      </c>
      <c r="H118" s="4" t="str">
        <f t="shared" si="13"/>
        <v>JB2-15</v>
      </c>
      <c r="I118" t="s">
        <v>351</v>
      </c>
      <c r="J118">
        <v>16</v>
      </c>
      <c r="K118" t="s">
        <v>775</v>
      </c>
      <c r="L118" t="s">
        <v>407</v>
      </c>
      <c r="N118" s="5" t="str">
        <f t="shared" si="14"/>
        <v>JB2-15</v>
      </c>
      <c r="O118" t="s">
        <v>351</v>
      </c>
      <c r="P118">
        <v>16</v>
      </c>
      <c r="Q118" t="s">
        <v>789</v>
      </c>
      <c r="R118" t="s">
        <v>367</v>
      </c>
      <c r="T118" s="4" t="str">
        <f t="shared" si="15"/>
        <v>JB2-15</v>
      </c>
      <c r="U118" t="s">
        <v>351</v>
      </c>
      <c r="V118">
        <v>16</v>
      </c>
      <c r="W118" t="s">
        <v>555</v>
      </c>
      <c r="X118" t="s">
        <v>719</v>
      </c>
      <c r="Z118" s="4" t="str">
        <f t="shared" si="16"/>
        <v>JB2-15</v>
      </c>
      <c r="AA118" t="s">
        <v>351</v>
      </c>
      <c r="AB118">
        <v>16</v>
      </c>
      <c r="AC118" t="s">
        <v>364</v>
      </c>
      <c r="AD118" t="s">
        <v>365</v>
      </c>
      <c r="AF118" s="4" t="str">
        <f t="shared" si="17"/>
        <v>JB2-15</v>
      </c>
      <c r="AG118" t="s">
        <v>351</v>
      </c>
      <c r="AH118">
        <v>16</v>
      </c>
      <c r="AI118" t="s">
        <v>1199</v>
      </c>
      <c r="AJ118" t="s">
        <v>837</v>
      </c>
      <c r="AL118" s="4" t="str">
        <f t="shared" si="9"/>
        <v>JB2-15</v>
      </c>
      <c r="AM118" t="s">
        <v>351</v>
      </c>
      <c r="AN118">
        <v>16</v>
      </c>
      <c r="AO118" t="s">
        <v>612</v>
      </c>
      <c r="AP118" t="s">
        <v>300</v>
      </c>
      <c r="AR118" s="4" t="str">
        <f t="shared" si="10"/>
        <v>JB2-15</v>
      </c>
      <c r="AS118" t="s">
        <v>351</v>
      </c>
      <c r="AT118">
        <v>16</v>
      </c>
      <c r="AU118" t="s">
        <v>410</v>
      </c>
      <c r="AV118" t="s">
        <v>397</v>
      </c>
      <c r="AX118" s="4" t="str">
        <f t="shared" si="11"/>
        <v>JB2-15</v>
      </c>
      <c r="AY118" s="37" t="s">
        <v>351</v>
      </c>
      <c r="AZ118" s="35">
        <v>16</v>
      </c>
      <c r="BA118" s="36" t="s">
        <v>1545</v>
      </c>
      <c r="BB118" s="37" t="s">
        <v>1048</v>
      </c>
    </row>
    <row r="119" spans="2:54" x14ac:dyDescent="0.25">
      <c r="B119" s="2" t="str">
        <f t="shared" si="12"/>
        <v>JB2-18</v>
      </c>
      <c r="C119" t="s">
        <v>351</v>
      </c>
      <c r="D119">
        <v>17</v>
      </c>
      <c r="E119" t="s">
        <v>667</v>
      </c>
      <c r="F119" t="s">
        <v>221</v>
      </c>
      <c r="H119" s="4" t="str">
        <f t="shared" si="13"/>
        <v>JB2-18</v>
      </c>
      <c r="I119" t="s">
        <v>351</v>
      </c>
      <c r="J119">
        <v>17</v>
      </c>
      <c r="K119" t="s">
        <v>776</v>
      </c>
      <c r="L119" t="s">
        <v>777</v>
      </c>
      <c r="N119" s="5" t="str">
        <f t="shared" si="14"/>
        <v>JB2-18</v>
      </c>
      <c r="O119" t="s">
        <v>351</v>
      </c>
      <c r="P119">
        <v>17</v>
      </c>
      <c r="Q119" t="s">
        <v>933</v>
      </c>
      <c r="R119" t="s">
        <v>383</v>
      </c>
      <c r="T119" s="4" t="str">
        <f t="shared" si="15"/>
        <v>JB2-18</v>
      </c>
      <c r="U119" t="s">
        <v>351</v>
      </c>
      <c r="V119">
        <v>17</v>
      </c>
      <c r="W119" t="s">
        <v>519</v>
      </c>
      <c r="X119" t="s">
        <v>745</v>
      </c>
      <c r="Z119" s="4" t="str">
        <f t="shared" si="16"/>
        <v>JB2-18</v>
      </c>
      <c r="AA119" t="s">
        <v>351</v>
      </c>
      <c r="AB119">
        <v>17</v>
      </c>
      <c r="AC119" t="s">
        <v>366</v>
      </c>
      <c r="AD119" t="s">
        <v>367</v>
      </c>
      <c r="AF119" s="4" t="str">
        <f t="shared" si="17"/>
        <v>JB2-18</v>
      </c>
      <c r="AG119" t="s">
        <v>351</v>
      </c>
      <c r="AH119">
        <v>17</v>
      </c>
      <c r="AI119" t="s">
        <v>1200</v>
      </c>
      <c r="AJ119" t="s">
        <v>687</v>
      </c>
      <c r="AL119" s="4" t="str">
        <f t="shared" si="9"/>
        <v>JB2-18</v>
      </c>
      <c r="AM119" t="s">
        <v>351</v>
      </c>
      <c r="AN119">
        <v>17</v>
      </c>
      <c r="AO119" t="s">
        <v>668</v>
      </c>
      <c r="AP119" t="s">
        <v>953</v>
      </c>
      <c r="AR119" s="4" t="str">
        <f t="shared" si="10"/>
        <v>JB2-18</v>
      </c>
      <c r="AS119" t="s">
        <v>351</v>
      </c>
      <c r="AT119">
        <v>17</v>
      </c>
      <c r="AU119" t="s">
        <v>442</v>
      </c>
      <c r="AV119" t="s">
        <v>998</v>
      </c>
      <c r="AX119" s="4" t="str">
        <f t="shared" si="11"/>
        <v>JB2-18</v>
      </c>
      <c r="AY119" s="37" t="s">
        <v>351</v>
      </c>
      <c r="AZ119" s="35">
        <v>17</v>
      </c>
      <c r="BA119" s="36" t="s">
        <v>1169</v>
      </c>
      <c r="BB119" s="37" t="s">
        <v>708</v>
      </c>
    </row>
    <row r="120" spans="2:54" x14ac:dyDescent="0.25">
      <c r="B120" s="2" t="str">
        <f t="shared" si="12"/>
        <v>JB2-17</v>
      </c>
      <c r="C120" t="s">
        <v>351</v>
      </c>
      <c r="D120">
        <v>18</v>
      </c>
      <c r="E120" t="s">
        <v>368</v>
      </c>
      <c r="F120" t="s">
        <v>221</v>
      </c>
      <c r="H120" s="4" t="str">
        <f t="shared" si="13"/>
        <v>JB2-17</v>
      </c>
      <c r="I120" t="s">
        <v>351</v>
      </c>
      <c r="J120">
        <v>18</v>
      </c>
      <c r="K120" t="s">
        <v>778</v>
      </c>
      <c r="L120" t="s">
        <v>221</v>
      </c>
      <c r="N120" s="5" t="str">
        <f t="shared" si="14"/>
        <v>JB2-17</v>
      </c>
      <c r="O120" t="s">
        <v>351</v>
      </c>
      <c r="P120">
        <v>18</v>
      </c>
      <c r="Q120" t="s">
        <v>368</v>
      </c>
      <c r="R120" t="s">
        <v>221</v>
      </c>
      <c r="T120" s="4" t="str">
        <f t="shared" si="15"/>
        <v>JB2-17</v>
      </c>
      <c r="U120" t="s">
        <v>351</v>
      </c>
      <c r="V120">
        <v>18</v>
      </c>
      <c r="W120" t="s">
        <v>368</v>
      </c>
      <c r="X120" t="s">
        <v>221</v>
      </c>
      <c r="Z120" s="4" t="str">
        <f t="shared" si="16"/>
        <v>JB2-17</v>
      </c>
      <c r="AA120" t="s">
        <v>351</v>
      </c>
      <c r="AB120">
        <v>18</v>
      </c>
      <c r="AC120" t="s">
        <v>368</v>
      </c>
      <c r="AD120" t="s">
        <v>221</v>
      </c>
      <c r="AF120" s="4" t="str">
        <f t="shared" si="17"/>
        <v>JB2-17</v>
      </c>
      <c r="AG120" t="s">
        <v>351</v>
      </c>
      <c r="AH120">
        <v>18</v>
      </c>
      <c r="AI120" t="s">
        <v>778</v>
      </c>
      <c r="AJ120" t="s">
        <v>221</v>
      </c>
      <c r="AL120" s="4" t="str">
        <f t="shared" si="9"/>
        <v>JB2-17</v>
      </c>
      <c r="AM120" t="s">
        <v>351</v>
      </c>
      <c r="AN120">
        <v>18</v>
      </c>
      <c r="AO120" t="s">
        <v>368</v>
      </c>
      <c r="AP120" t="s">
        <v>221</v>
      </c>
      <c r="AR120" s="4" t="str">
        <f t="shared" si="10"/>
        <v>JB2-17</v>
      </c>
      <c r="AS120" t="s">
        <v>351</v>
      </c>
      <c r="AT120">
        <v>18</v>
      </c>
      <c r="AU120" t="s">
        <v>368</v>
      </c>
      <c r="AV120" t="s">
        <v>221</v>
      </c>
      <c r="AX120" s="4" t="str">
        <f t="shared" si="11"/>
        <v>JB2-17</v>
      </c>
      <c r="AY120" s="37" t="s">
        <v>351</v>
      </c>
      <c r="AZ120" s="35">
        <v>18</v>
      </c>
      <c r="BA120" s="36" t="s">
        <v>368</v>
      </c>
      <c r="BB120" s="37" t="s">
        <v>221</v>
      </c>
    </row>
    <row r="121" spans="2:54" x14ac:dyDescent="0.25">
      <c r="B121" s="2" t="str">
        <f t="shared" si="12"/>
        <v>JB2-20</v>
      </c>
      <c r="C121" t="s">
        <v>351</v>
      </c>
      <c r="D121">
        <v>19</v>
      </c>
      <c r="E121" t="s">
        <v>369</v>
      </c>
      <c r="F121" t="s">
        <v>221</v>
      </c>
      <c r="H121" s="4" t="str">
        <f t="shared" si="13"/>
        <v>JB2-20</v>
      </c>
      <c r="I121" t="s">
        <v>351</v>
      </c>
      <c r="J121">
        <v>19</v>
      </c>
      <c r="K121" t="s">
        <v>667</v>
      </c>
      <c r="L121" t="s">
        <v>221</v>
      </c>
      <c r="N121" s="5" t="str">
        <f t="shared" si="14"/>
        <v>JB2-20</v>
      </c>
      <c r="O121" t="s">
        <v>351</v>
      </c>
      <c r="P121">
        <v>19</v>
      </c>
      <c r="Q121" t="s">
        <v>369</v>
      </c>
      <c r="R121" t="s">
        <v>221</v>
      </c>
      <c r="T121" s="4" t="str">
        <f t="shared" si="15"/>
        <v>JB2-20</v>
      </c>
      <c r="U121" t="s">
        <v>351</v>
      </c>
      <c r="V121">
        <v>19</v>
      </c>
      <c r="W121" t="s">
        <v>369</v>
      </c>
      <c r="X121" t="s">
        <v>221</v>
      </c>
      <c r="Z121" s="4" t="str">
        <f t="shared" si="16"/>
        <v>JB2-20</v>
      </c>
      <c r="AA121" t="s">
        <v>351</v>
      </c>
      <c r="AB121">
        <v>19</v>
      </c>
      <c r="AC121" t="s">
        <v>369</v>
      </c>
      <c r="AD121" t="s">
        <v>221</v>
      </c>
      <c r="AF121" s="4" t="str">
        <f t="shared" si="17"/>
        <v>JB2-20</v>
      </c>
      <c r="AG121" t="s">
        <v>351</v>
      </c>
      <c r="AH121">
        <v>19</v>
      </c>
      <c r="AI121" t="s">
        <v>667</v>
      </c>
      <c r="AJ121" t="s">
        <v>221</v>
      </c>
      <c r="AL121" s="4" t="str">
        <f t="shared" si="9"/>
        <v>JB2-20</v>
      </c>
      <c r="AM121" t="s">
        <v>351</v>
      </c>
      <c r="AN121">
        <v>19</v>
      </c>
      <c r="AO121" t="s">
        <v>667</v>
      </c>
      <c r="AP121" t="s">
        <v>221</v>
      </c>
      <c r="AR121" s="4" t="str">
        <f t="shared" si="10"/>
        <v>JB2-20</v>
      </c>
      <c r="AS121" t="s">
        <v>351</v>
      </c>
      <c r="AT121">
        <v>19</v>
      </c>
      <c r="AU121" t="s">
        <v>1477</v>
      </c>
      <c r="AV121" t="s">
        <v>221</v>
      </c>
      <c r="AX121" s="4" t="str">
        <f t="shared" si="11"/>
        <v>JB2-20</v>
      </c>
      <c r="AY121" s="37" t="s">
        <v>351</v>
      </c>
      <c r="AZ121" s="35">
        <v>19</v>
      </c>
      <c r="BA121" s="36" t="s">
        <v>667</v>
      </c>
      <c r="BB121" s="37" t="s">
        <v>221</v>
      </c>
    </row>
    <row r="122" spans="2:54" x14ac:dyDescent="0.25">
      <c r="B122" s="2" t="str">
        <f t="shared" si="12"/>
        <v>JB2-19</v>
      </c>
      <c r="C122" t="s">
        <v>351</v>
      </c>
      <c r="D122">
        <v>20</v>
      </c>
      <c r="E122" t="s">
        <v>222</v>
      </c>
      <c r="F122" t="s">
        <v>221</v>
      </c>
      <c r="H122" s="4" t="str">
        <f t="shared" si="13"/>
        <v>JB2-19</v>
      </c>
      <c r="I122" t="s">
        <v>351</v>
      </c>
      <c r="J122">
        <v>20</v>
      </c>
      <c r="K122" t="s">
        <v>222</v>
      </c>
      <c r="L122" t="s">
        <v>221</v>
      </c>
      <c r="N122" s="5" t="str">
        <f t="shared" si="14"/>
        <v>JB2-19</v>
      </c>
      <c r="O122" t="s">
        <v>351</v>
      </c>
      <c r="P122">
        <v>20</v>
      </c>
      <c r="Q122" t="s">
        <v>222</v>
      </c>
      <c r="R122" t="s">
        <v>221</v>
      </c>
      <c r="T122" s="4" t="str">
        <f t="shared" si="15"/>
        <v>JB2-19</v>
      </c>
      <c r="U122" t="s">
        <v>351</v>
      </c>
      <c r="V122">
        <v>20</v>
      </c>
      <c r="W122" t="s">
        <v>222</v>
      </c>
      <c r="X122" t="s">
        <v>221</v>
      </c>
      <c r="Z122" s="4" t="str">
        <f t="shared" si="16"/>
        <v>JB2-19</v>
      </c>
      <c r="AA122" t="s">
        <v>351</v>
      </c>
      <c r="AB122">
        <v>20</v>
      </c>
      <c r="AC122" t="s">
        <v>222</v>
      </c>
      <c r="AD122" t="s">
        <v>221</v>
      </c>
      <c r="AF122" s="4" t="str">
        <f t="shared" si="17"/>
        <v>JB2-19</v>
      </c>
      <c r="AG122" t="s">
        <v>351</v>
      </c>
      <c r="AH122">
        <v>20</v>
      </c>
      <c r="AI122" t="s">
        <v>222</v>
      </c>
      <c r="AJ122" t="s">
        <v>221</v>
      </c>
      <c r="AL122" s="4" t="str">
        <f t="shared" si="9"/>
        <v>JB2-19</v>
      </c>
      <c r="AM122" t="s">
        <v>351</v>
      </c>
      <c r="AN122">
        <v>20</v>
      </c>
      <c r="AO122" t="s">
        <v>222</v>
      </c>
      <c r="AP122" t="s">
        <v>221</v>
      </c>
      <c r="AR122" s="4" t="str">
        <f t="shared" si="10"/>
        <v>JB2-19</v>
      </c>
      <c r="AS122" t="s">
        <v>351</v>
      </c>
      <c r="AT122">
        <v>20</v>
      </c>
      <c r="AU122" t="s">
        <v>222</v>
      </c>
      <c r="AV122" t="s">
        <v>221</v>
      </c>
      <c r="AX122" s="4" t="str">
        <f t="shared" si="11"/>
        <v>JB2-19</v>
      </c>
      <c r="AY122" s="37" t="s">
        <v>351</v>
      </c>
      <c r="AZ122" s="35">
        <v>20</v>
      </c>
      <c r="BA122" s="36" t="s">
        <v>222</v>
      </c>
      <c r="BB122" s="37" t="s">
        <v>221</v>
      </c>
    </row>
    <row r="123" spans="2:54" x14ac:dyDescent="0.25">
      <c r="B123" s="2" t="str">
        <f t="shared" si="12"/>
        <v>JB2-22</v>
      </c>
      <c r="C123" t="s">
        <v>351</v>
      </c>
      <c r="D123">
        <v>21</v>
      </c>
      <c r="E123" t="s">
        <v>667</v>
      </c>
      <c r="F123" t="s">
        <v>221</v>
      </c>
      <c r="H123" s="4" t="str">
        <f t="shared" si="13"/>
        <v>JB2-22</v>
      </c>
      <c r="I123" t="s">
        <v>351</v>
      </c>
      <c r="J123">
        <v>21</v>
      </c>
      <c r="K123" t="s">
        <v>779</v>
      </c>
      <c r="L123" t="s">
        <v>780</v>
      </c>
      <c r="N123" s="5" t="str">
        <f t="shared" si="14"/>
        <v>JB2-22</v>
      </c>
      <c r="O123" t="s">
        <v>351</v>
      </c>
      <c r="P123">
        <v>21</v>
      </c>
      <c r="Q123" t="s">
        <v>779</v>
      </c>
      <c r="R123" t="s">
        <v>934</v>
      </c>
      <c r="T123" s="4" t="str">
        <f t="shared" si="15"/>
        <v>JB2-22</v>
      </c>
      <c r="U123" t="s">
        <v>351</v>
      </c>
      <c r="V123">
        <v>21</v>
      </c>
      <c r="W123" t="s">
        <v>712</v>
      </c>
      <c r="X123" t="s">
        <v>1019</v>
      </c>
      <c r="Z123" s="4" t="str">
        <f t="shared" si="16"/>
        <v>JB2-22</v>
      </c>
      <c r="AA123" t="s">
        <v>351</v>
      </c>
      <c r="AB123">
        <v>21</v>
      </c>
      <c r="AC123" t="s">
        <v>370</v>
      </c>
      <c r="AD123" t="s">
        <v>371</v>
      </c>
      <c r="AF123" s="4" t="str">
        <f t="shared" si="17"/>
        <v>JB2-22</v>
      </c>
      <c r="AG123" t="s">
        <v>351</v>
      </c>
      <c r="AH123">
        <v>21</v>
      </c>
      <c r="AI123" t="s">
        <v>1201</v>
      </c>
      <c r="AJ123" t="s">
        <v>819</v>
      </c>
      <c r="AL123" s="4" t="str">
        <f t="shared" si="9"/>
        <v>JB2-22</v>
      </c>
      <c r="AM123" t="s">
        <v>351</v>
      </c>
      <c r="AN123">
        <v>21</v>
      </c>
      <c r="AO123" t="s">
        <v>654</v>
      </c>
      <c r="AP123" t="s">
        <v>335</v>
      </c>
      <c r="AR123" s="4" t="str">
        <f t="shared" si="10"/>
        <v>JB2-22</v>
      </c>
      <c r="AS123" t="s">
        <v>351</v>
      </c>
      <c r="AT123">
        <v>21</v>
      </c>
      <c r="AU123" t="s">
        <v>414</v>
      </c>
      <c r="AV123" t="s">
        <v>447</v>
      </c>
      <c r="AX123" s="4" t="str">
        <f t="shared" si="11"/>
        <v>JB2-22</v>
      </c>
      <c r="AY123" s="37" t="s">
        <v>351</v>
      </c>
      <c r="AZ123" s="35">
        <v>21</v>
      </c>
      <c r="BA123" s="36" t="s">
        <v>1546</v>
      </c>
      <c r="BB123" s="37" t="s">
        <v>704</v>
      </c>
    </row>
    <row r="124" spans="2:54" x14ac:dyDescent="0.25">
      <c r="B124" s="2" t="str">
        <f t="shared" si="12"/>
        <v>JB2-21</v>
      </c>
      <c r="C124" t="s">
        <v>351</v>
      </c>
      <c r="D124">
        <v>22</v>
      </c>
      <c r="E124" t="s">
        <v>667</v>
      </c>
      <c r="F124" t="s">
        <v>221</v>
      </c>
      <c r="H124" s="4" t="str">
        <f t="shared" si="13"/>
        <v>JB2-21</v>
      </c>
      <c r="I124" t="s">
        <v>351</v>
      </c>
      <c r="J124">
        <v>22</v>
      </c>
      <c r="K124" t="s">
        <v>781</v>
      </c>
      <c r="L124" t="s">
        <v>782</v>
      </c>
      <c r="N124" s="5" t="str">
        <f t="shared" si="14"/>
        <v>JB2-21</v>
      </c>
      <c r="O124" t="s">
        <v>351</v>
      </c>
      <c r="P124">
        <v>22</v>
      </c>
      <c r="Q124" t="s">
        <v>935</v>
      </c>
      <c r="R124" t="s">
        <v>936</v>
      </c>
      <c r="T124" s="4" t="str">
        <f t="shared" si="15"/>
        <v>JB2-21</v>
      </c>
      <c r="U124" t="s">
        <v>351</v>
      </c>
      <c r="V124">
        <v>22</v>
      </c>
      <c r="W124" t="s">
        <v>513</v>
      </c>
      <c r="X124" t="s">
        <v>1020</v>
      </c>
      <c r="Z124" s="4" t="str">
        <f t="shared" si="16"/>
        <v>JB2-21</v>
      </c>
      <c r="AA124" t="s">
        <v>351</v>
      </c>
      <c r="AB124">
        <v>22</v>
      </c>
      <c r="AC124" t="s">
        <v>372</v>
      </c>
      <c r="AD124" t="s">
        <v>373</v>
      </c>
      <c r="AF124" s="4" t="str">
        <f t="shared" si="17"/>
        <v>JB2-21</v>
      </c>
      <c r="AG124" t="s">
        <v>351</v>
      </c>
      <c r="AH124">
        <v>22</v>
      </c>
      <c r="AI124" t="s">
        <v>1202</v>
      </c>
      <c r="AJ124" t="s">
        <v>797</v>
      </c>
      <c r="AL124" s="4" t="str">
        <f t="shared" si="9"/>
        <v>JB2-21</v>
      </c>
      <c r="AM124" t="s">
        <v>351</v>
      </c>
      <c r="AN124">
        <v>22</v>
      </c>
      <c r="AO124" t="s">
        <v>647</v>
      </c>
      <c r="AP124" t="s">
        <v>316</v>
      </c>
      <c r="AR124" s="4" t="str">
        <f t="shared" si="10"/>
        <v>JB2-21</v>
      </c>
      <c r="AS124" t="s">
        <v>351</v>
      </c>
      <c r="AT124">
        <v>22</v>
      </c>
      <c r="AU124" t="s">
        <v>422</v>
      </c>
      <c r="AV124" t="s">
        <v>965</v>
      </c>
      <c r="AX124" s="4" t="str">
        <f t="shared" si="11"/>
        <v>JB2-21</v>
      </c>
      <c r="AY124" s="37" t="s">
        <v>351</v>
      </c>
      <c r="AZ124" s="35">
        <v>22</v>
      </c>
      <c r="BA124" s="36" t="s">
        <v>1547</v>
      </c>
      <c r="BB124" s="37" t="s">
        <v>755</v>
      </c>
    </row>
    <row r="125" spans="2:54" x14ac:dyDescent="0.25">
      <c r="B125" s="2" t="str">
        <f t="shared" si="12"/>
        <v>JB2-24</v>
      </c>
      <c r="C125" t="s">
        <v>351</v>
      </c>
      <c r="D125">
        <v>23</v>
      </c>
      <c r="E125" t="s">
        <v>667</v>
      </c>
      <c r="F125" t="s">
        <v>221</v>
      </c>
      <c r="H125" s="4" t="str">
        <f t="shared" si="13"/>
        <v>JB2-24</v>
      </c>
      <c r="I125" t="s">
        <v>351</v>
      </c>
      <c r="J125">
        <v>23</v>
      </c>
      <c r="K125" t="s">
        <v>783</v>
      </c>
      <c r="L125" t="s">
        <v>784</v>
      </c>
      <c r="N125" s="5" t="str">
        <f t="shared" si="14"/>
        <v>JB2-24</v>
      </c>
      <c r="O125" t="s">
        <v>351</v>
      </c>
      <c r="P125">
        <v>23</v>
      </c>
      <c r="Q125" t="s">
        <v>783</v>
      </c>
      <c r="R125" t="s">
        <v>937</v>
      </c>
      <c r="T125" s="4" t="str">
        <f t="shared" si="15"/>
        <v>JB2-24</v>
      </c>
      <c r="U125" t="s">
        <v>351</v>
      </c>
      <c r="V125">
        <v>23</v>
      </c>
      <c r="W125" t="s">
        <v>715</v>
      </c>
      <c r="X125" t="s">
        <v>722</v>
      </c>
      <c r="Z125" s="4" t="str">
        <f t="shared" si="16"/>
        <v>JB2-24</v>
      </c>
      <c r="AA125" t="s">
        <v>351</v>
      </c>
      <c r="AB125">
        <v>23</v>
      </c>
      <c r="AC125" t="s">
        <v>374</v>
      </c>
      <c r="AD125" t="s">
        <v>375</v>
      </c>
      <c r="AF125" s="4" t="str">
        <f t="shared" si="17"/>
        <v>JB2-24</v>
      </c>
      <c r="AG125" t="s">
        <v>351</v>
      </c>
      <c r="AH125">
        <v>23</v>
      </c>
      <c r="AI125" t="s">
        <v>1203</v>
      </c>
      <c r="AJ125" t="s">
        <v>1028</v>
      </c>
      <c r="AL125" s="4" t="str">
        <f t="shared" si="9"/>
        <v>JB2-24</v>
      </c>
      <c r="AM125" t="s">
        <v>351</v>
      </c>
      <c r="AN125">
        <v>23</v>
      </c>
      <c r="AO125" t="s">
        <v>651</v>
      </c>
      <c r="AP125" t="s">
        <v>320</v>
      </c>
      <c r="AR125" s="4" t="str">
        <f t="shared" si="10"/>
        <v>JB2-24</v>
      </c>
      <c r="AS125" t="s">
        <v>351</v>
      </c>
      <c r="AT125">
        <v>23</v>
      </c>
      <c r="AU125" t="s">
        <v>418</v>
      </c>
      <c r="AV125" t="s">
        <v>443</v>
      </c>
      <c r="AX125" s="4" t="str">
        <f t="shared" si="11"/>
        <v>JB2-24</v>
      </c>
      <c r="AY125" s="37" t="s">
        <v>351</v>
      </c>
      <c r="AZ125" s="35">
        <v>23</v>
      </c>
      <c r="BA125" s="36" t="s">
        <v>1548</v>
      </c>
      <c r="BB125" s="37" t="s">
        <v>735</v>
      </c>
    </row>
    <row r="126" spans="2:54" x14ac:dyDescent="0.25">
      <c r="B126" s="2" t="str">
        <f t="shared" si="12"/>
        <v>JB2-23</v>
      </c>
      <c r="C126" t="s">
        <v>351</v>
      </c>
      <c r="D126">
        <v>24</v>
      </c>
      <c r="E126" t="s">
        <v>667</v>
      </c>
      <c r="F126" t="s">
        <v>221</v>
      </c>
      <c r="H126" s="4" t="str">
        <f t="shared" si="13"/>
        <v>JB2-23</v>
      </c>
      <c r="I126" t="s">
        <v>351</v>
      </c>
      <c r="J126">
        <v>24</v>
      </c>
      <c r="K126" t="s">
        <v>785</v>
      </c>
      <c r="L126" t="s">
        <v>786</v>
      </c>
      <c r="N126" s="5" t="str">
        <f t="shared" si="14"/>
        <v>JB2-23</v>
      </c>
      <c r="O126" t="s">
        <v>351</v>
      </c>
      <c r="P126">
        <v>24</v>
      </c>
      <c r="Q126" t="s">
        <v>938</v>
      </c>
      <c r="R126" t="s">
        <v>361</v>
      </c>
      <c r="T126" s="4" t="str">
        <f t="shared" si="15"/>
        <v>JB2-23</v>
      </c>
      <c r="U126" t="s">
        <v>351</v>
      </c>
      <c r="V126">
        <v>24</v>
      </c>
      <c r="W126" t="s">
        <v>517</v>
      </c>
      <c r="X126" t="s">
        <v>1021</v>
      </c>
      <c r="Z126" s="4" t="str">
        <f t="shared" si="16"/>
        <v>JB2-23</v>
      </c>
      <c r="AA126" t="s">
        <v>351</v>
      </c>
      <c r="AB126">
        <v>24</v>
      </c>
      <c r="AC126" t="s">
        <v>376</v>
      </c>
      <c r="AD126" t="s">
        <v>377</v>
      </c>
      <c r="AF126" s="4" t="str">
        <f t="shared" si="17"/>
        <v>JB2-23</v>
      </c>
      <c r="AG126" t="s">
        <v>351</v>
      </c>
      <c r="AH126">
        <v>24</v>
      </c>
      <c r="AI126" t="s">
        <v>1204</v>
      </c>
      <c r="AJ126" t="s">
        <v>813</v>
      </c>
      <c r="AL126" s="4" t="str">
        <f t="shared" si="9"/>
        <v>JB2-23</v>
      </c>
      <c r="AM126" t="s">
        <v>351</v>
      </c>
      <c r="AN126">
        <v>24</v>
      </c>
      <c r="AO126" t="s">
        <v>645</v>
      </c>
      <c r="AP126" t="s">
        <v>318</v>
      </c>
      <c r="AR126" s="4" t="str">
        <f t="shared" si="10"/>
        <v>JB2-23</v>
      </c>
      <c r="AS126" t="s">
        <v>351</v>
      </c>
      <c r="AT126">
        <v>24</v>
      </c>
      <c r="AU126" t="s">
        <v>426</v>
      </c>
      <c r="AV126" t="s">
        <v>967</v>
      </c>
      <c r="AX126" s="4" t="str">
        <f t="shared" si="11"/>
        <v>JB2-23</v>
      </c>
      <c r="AY126" s="37" t="s">
        <v>351</v>
      </c>
      <c r="AZ126" s="35">
        <v>24</v>
      </c>
      <c r="BA126" s="36" t="s">
        <v>1549</v>
      </c>
      <c r="BB126" s="37" t="s">
        <v>803</v>
      </c>
    </row>
    <row r="127" spans="2:54" x14ac:dyDescent="0.25">
      <c r="B127" s="2" t="str">
        <f t="shared" si="12"/>
        <v>JB2-26</v>
      </c>
      <c r="C127" t="s">
        <v>351</v>
      </c>
      <c r="D127">
        <v>25</v>
      </c>
      <c r="E127" t="s">
        <v>667</v>
      </c>
      <c r="F127" t="s">
        <v>221</v>
      </c>
      <c r="H127" s="4" t="str">
        <f t="shared" si="13"/>
        <v>JB2-26</v>
      </c>
      <c r="I127" t="s">
        <v>351</v>
      </c>
      <c r="J127">
        <v>25</v>
      </c>
      <c r="K127" t="s">
        <v>787</v>
      </c>
      <c r="L127" t="s">
        <v>788</v>
      </c>
      <c r="N127" s="5" t="str">
        <f t="shared" si="14"/>
        <v>JB2-26</v>
      </c>
      <c r="O127" t="s">
        <v>351</v>
      </c>
      <c r="P127">
        <v>25</v>
      </c>
      <c r="Q127" t="s">
        <v>787</v>
      </c>
      <c r="R127" t="s">
        <v>379</v>
      </c>
      <c r="T127" s="4" t="str">
        <f t="shared" si="15"/>
        <v>JB2-26</v>
      </c>
      <c r="U127" t="s">
        <v>351</v>
      </c>
      <c r="V127">
        <v>25</v>
      </c>
      <c r="W127" t="s">
        <v>537</v>
      </c>
      <c r="X127" t="s">
        <v>735</v>
      </c>
      <c r="Z127" s="4" t="str">
        <f t="shared" si="16"/>
        <v>JB2-26</v>
      </c>
      <c r="AA127" t="s">
        <v>351</v>
      </c>
      <c r="AB127">
        <v>25</v>
      </c>
      <c r="AC127" t="s">
        <v>378</v>
      </c>
      <c r="AD127" t="s">
        <v>379</v>
      </c>
      <c r="AF127" s="4" t="str">
        <f t="shared" si="17"/>
        <v>JB2-26</v>
      </c>
      <c r="AG127" t="s">
        <v>351</v>
      </c>
      <c r="AH127">
        <v>25</v>
      </c>
      <c r="AI127" t="s">
        <v>1205</v>
      </c>
      <c r="AJ127" t="s">
        <v>815</v>
      </c>
      <c r="AL127" s="4" t="str">
        <f t="shared" si="9"/>
        <v>JB2-26</v>
      </c>
      <c r="AM127" t="s">
        <v>351</v>
      </c>
      <c r="AN127">
        <v>25</v>
      </c>
      <c r="AO127" t="s">
        <v>665</v>
      </c>
      <c r="AP127" t="s">
        <v>332</v>
      </c>
      <c r="AR127" s="4" t="str">
        <f t="shared" si="10"/>
        <v>JB2-26</v>
      </c>
      <c r="AS127" t="s">
        <v>351</v>
      </c>
      <c r="AT127">
        <v>25</v>
      </c>
      <c r="AU127" t="s">
        <v>420</v>
      </c>
      <c r="AV127" t="s">
        <v>455</v>
      </c>
      <c r="AX127" s="4" t="str">
        <f t="shared" si="11"/>
        <v>JB2-26</v>
      </c>
      <c r="AY127" s="37" t="s">
        <v>351</v>
      </c>
      <c r="AZ127" s="35">
        <v>25</v>
      </c>
      <c r="BA127" s="36" t="s">
        <v>1550</v>
      </c>
      <c r="BB127" s="37" t="s">
        <v>721</v>
      </c>
    </row>
    <row r="128" spans="2:54" x14ac:dyDescent="0.25">
      <c r="B128" s="2" t="str">
        <f t="shared" si="12"/>
        <v>JB2-25</v>
      </c>
      <c r="C128" t="s">
        <v>351</v>
      </c>
      <c r="D128">
        <v>26</v>
      </c>
      <c r="E128" t="s">
        <v>667</v>
      </c>
      <c r="F128" t="s">
        <v>221</v>
      </c>
      <c r="H128" s="4" t="str">
        <f t="shared" si="13"/>
        <v>JB2-25</v>
      </c>
      <c r="I128" t="s">
        <v>351</v>
      </c>
      <c r="J128">
        <v>26</v>
      </c>
      <c r="K128" t="s">
        <v>789</v>
      </c>
      <c r="L128" t="s">
        <v>790</v>
      </c>
      <c r="N128" s="5" t="str">
        <f t="shared" si="14"/>
        <v>JB2-25</v>
      </c>
      <c r="O128" t="s">
        <v>351</v>
      </c>
      <c r="P128">
        <v>26</v>
      </c>
      <c r="Q128" t="s">
        <v>781</v>
      </c>
      <c r="R128" t="s">
        <v>939</v>
      </c>
      <c r="T128" s="4" t="str">
        <f t="shared" si="15"/>
        <v>JB2-25</v>
      </c>
      <c r="U128" t="s">
        <v>351</v>
      </c>
      <c r="V128">
        <v>26</v>
      </c>
      <c r="W128" t="s">
        <v>734</v>
      </c>
      <c r="X128" t="s">
        <v>1022</v>
      </c>
      <c r="Z128" s="4" t="str">
        <f t="shared" si="16"/>
        <v>JB2-25</v>
      </c>
      <c r="AA128" t="s">
        <v>351</v>
      </c>
      <c r="AB128">
        <v>26</v>
      </c>
      <c r="AC128" t="s">
        <v>380</v>
      </c>
      <c r="AD128" t="s">
        <v>381</v>
      </c>
      <c r="AF128" s="4" t="str">
        <f t="shared" si="17"/>
        <v>JB2-25</v>
      </c>
      <c r="AG128" t="s">
        <v>351</v>
      </c>
      <c r="AH128">
        <v>26</v>
      </c>
      <c r="AI128" t="s">
        <v>1206</v>
      </c>
      <c r="AJ128" t="s">
        <v>1033</v>
      </c>
      <c r="AL128" s="4" t="str">
        <f t="shared" si="9"/>
        <v>JB2-25</v>
      </c>
      <c r="AM128" t="s">
        <v>351</v>
      </c>
      <c r="AN128">
        <v>26</v>
      </c>
      <c r="AO128" t="s">
        <v>652</v>
      </c>
      <c r="AP128" t="s">
        <v>658</v>
      </c>
      <c r="AR128" s="4" t="str">
        <f t="shared" si="10"/>
        <v>JB2-25</v>
      </c>
      <c r="AS128" t="s">
        <v>351</v>
      </c>
      <c r="AT128">
        <v>26</v>
      </c>
      <c r="AU128" t="s">
        <v>430</v>
      </c>
      <c r="AV128" t="s">
        <v>999</v>
      </c>
      <c r="AX128" s="4" t="str">
        <f t="shared" si="11"/>
        <v>JB2-25</v>
      </c>
      <c r="AY128" s="37" t="s">
        <v>351</v>
      </c>
      <c r="AZ128" s="35">
        <v>26</v>
      </c>
      <c r="BA128" s="36" t="s">
        <v>1551</v>
      </c>
      <c r="BB128" s="37" t="s">
        <v>1297</v>
      </c>
    </row>
    <row r="129" spans="2:54" x14ac:dyDescent="0.25">
      <c r="B129" s="2" t="str">
        <f t="shared" si="12"/>
        <v>JB2-28</v>
      </c>
      <c r="C129" t="s">
        <v>351</v>
      </c>
      <c r="D129">
        <v>27</v>
      </c>
      <c r="E129" t="s">
        <v>667</v>
      </c>
      <c r="F129" t="s">
        <v>221</v>
      </c>
      <c r="H129" s="4" t="str">
        <f t="shared" si="13"/>
        <v>JB2-28</v>
      </c>
      <c r="I129" t="s">
        <v>351</v>
      </c>
      <c r="J129">
        <v>27</v>
      </c>
      <c r="K129" t="s">
        <v>791</v>
      </c>
      <c r="L129" t="s">
        <v>792</v>
      </c>
      <c r="N129" s="5" t="str">
        <f t="shared" si="14"/>
        <v>JB2-28</v>
      </c>
      <c r="O129" t="s">
        <v>351</v>
      </c>
      <c r="P129">
        <v>27</v>
      </c>
      <c r="Q129" t="s">
        <v>791</v>
      </c>
      <c r="R129" t="s">
        <v>371</v>
      </c>
      <c r="T129" s="4" t="str">
        <f t="shared" si="15"/>
        <v>JB2-28</v>
      </c>
      <c r="U129" t="s">
        <v>351</v>
      </c>
      <c r="V129">
        <v>27</v>
      </c>
      <c r="W129" t="s">
        <v>541</v>
      </c>
      <c r="X129" t="s">
        <v>724</v>
      </c>
      <c r="Z129" s="4" t="str">
        <f t="shared" si="16"/>
        <v>JB2-28</v>
      </c>
      <c r="AA129" t="s">
        <v>351</v>
      </c>
      <c r="AB129">
        <v>27</v>
      </c>
      <c r="AC129" t="s">
        <v>382</v>
      </c>
      <c r="AD129" t="s">
        <v>383</v>
      </c>
      <c r="AF129" s="4" t="str">
        <f t="shared" si="17"/>
        <v>JB2-28</v>
      </c>
      <c r="AG129" t="s">
        <v>351</v>
      </c>
      <c r="AH129">
        <v>27</v>
      </c>
      <c r="AI129" t="s">
        <v>1207</v>
      </c>
      <c r="AJ129" t="s">
        <v>832</v>
      </c>
      <c r="AL129" s="4" t="str">
        <f t="shared" si="9"/>
        <v>JB2-28</v>
      </c>
      <c r="AM129" t="s">
        <v>351</v>
      </c>
      <c r="AN129">
        <v>27</v>
      </c>
      <c r="AO129" t="s">
        <v>662</v>
      </c>
      <c r="AP129" t="s">
        <v>664</v>
      </c>
      <c r="AR129" s="4" t="str">
        <f t="shared" si="10"/>
        <v>JB2-28</v>
      </c>
      <c r="AS129" t="s">
        <v>351</v>
      </c>
      <c r="AT129">
        <v>27</v>
      </c>
      <c r="AU129" t="s">
        <v>424</v>
      </c>
      <c r="AV129" t="s">
        <v>863</v>
      </c>
      <c r="AX129" s="4" t="str">
        <f t="shared" si="11"/>
        <v>JB2-28</v>
      </c>
      <c r="AY129" s="37" t="s">
        <v>351</v>
      </c>
      <c r="AZ129" s="35">
        <v>27</v>
      </c>
      <c r="BA129" s="36" t="s">
        <v>1552</v>
      </c>
      <c r="BB129" s="37" t="s">
        <v>1053</v>
      </c>
    </row>
    <row r="130" spans="2:54" x14ac:dyDescent="0.25">
      <c r="B130" s="2" t="str">
        <f t="shared" si="12"/>
        <v>JB2-27</v>
      </c>
      <c r="C130" t="s">
        <v>351</v>
      </c>
      <c r="D130">
        <v>28</v>
      </c>
      <c r="E130" t="s">
        <v>667</v>
      </c>
      <c r="F130" t="s">
        <v>221</v>
      </c>
      <c r="H130" s="4" t="str">
        <f t="shared" si="13"/>
        <v>JB2-27</v>
      </c>
      <c r="I130" t="s">
        <v>351</v>
      </c>
      <c r="J130">
        <v>28</v>
      </c>
      <c r="K130" t="s">
        <v>793</v>
      </c>
      <c r="L130" t="s">
        <v>526</v>
      </c>
      <c r="N130" s="5" t="str">
        <f t="shared" si="14"/>
        <v>JB2-27</v>
      </c>
      <c r="O130" t="s">
        <v>351</v>
      </c>
      <c r="P130">
        <v>28</v>
      </c>
      <c r="Q130" t="s">
        <v>785</v>
      </c>
      <c r="R130" t="s">
        <v>940</v>
      </c>
      <c r="T130" s="4" t="str">
        <f t="shared" si="15"/>
        <v>JB2-27</v>
      </c>
      <c r="U130" t="s">
        <v>351</v>
      </c>
      <c r="V130">
        <v>28</v>
      </c>
      <c r="W130" t="s">
        <v>737</v>
      </c>
      <c r="X130" t="s">
        <v>1023</v>
      </c>
      <c r="Z130" s="4" t="str">
        <f t="shared" si="16"/>
        <v>JB2-27</v>
      </c>
      <c r="AA130" t="s">
        <v>351</v>
      </c>
      <c r="AB130">
        <v>28</v>
      </c>
      <c r="AC130" t="s">
        <v>384</v>
      </c>
      <c r="AD130" t="s">
        <v>385</v>
      </c>
      <c r="AF130" s="4" t="str">
        <f t="shared" si="17"/>
        <v>JB2-27</v>
      </c>
      <c r="AG130" t="s">
        <v>351</v>
      </c>
      <c r="AH130">
        <v>28</v>
      </c>
      <c r="AI130" t="s">
        <v>1208</v>
      </c>
      <c r="AJ130" t="s">
        <v>838</v>
      </c>
      <c r="AL130" s="4" t="str">
        <f t="shared" si="9"/>
        <v>JB2-27</v>
      </c>
      <c r="AM130" t="s">
        <v>351</v>
      </c>
      <c r="AN130">
        <v>28</v>
      </c>
      <c r="AO130" t="s">
        <v>650</v>
      </c>
      <c r="AP130" t="s">
        <v>958</v>
      </c>
      <c r="AR130" s="4" t="str">
        <f t="shared" si="10"/>
        <v>JB2-27</v>
      </c>
      <c r="AS130" t="s">
        <v>351</v>
      </c>
      <c r="AT130">
        <v>28</v>
      </c>
      <c r="AU130" t="s">
        <v>434</v>
      </c>
      <c r="AV130" t="s">
        <v>1000</v>
      </c>
      <c r="AX130" s="4" t="str">
        <f t="shared" si="11"/>
        <v>JB2-27</v>
      </c>
      <c r="AY130" s="37" t="s">
        <v>351</v>
      </c>
      <c r="AZ130" s="35">
        <v>28</v>
      </c>
      <c r="BA130" s="36" t="s">
        <v>1553</v>
      </c>
      <c r="BB130" s="37" t="s">
        <v>703</v>
      </c>
    </row>
    <row r="131" spans="2:54" x14ac:dyDescent="0.25">
      <c r="B131" s="2" t="str">
        <f t="shared" si="12"/>
        <v>JB2-30</v>
      </c>
      <c r="C131" t="s">
        <v>351</v>
      </c>
      <c r="D131">
        <v>29</v>
      </c>
      <c r="E131" t="s">
        <v>667</v>
      </c>
      <c r="F131" t="s">
        <v>221</v>
      </c>
      <c r="H131" s="4" t="str">
        <f t="shared" si="13"/>
        <v>JB2-30</v>
      </c>
      <c r="I131" t="s">
        <v>351</v>
      </c>
      <c r="J131">
        <v>29</v>
      </c>
      <c r="K131" t="s">
        <v>667</v>
      </c>
      <c r="L131" t="s">
        <v>221</v>
      </c>
      <c r="N131" s="5" t="str">
        <f t="shared" si="14"/>
        <v>JB2-30</v>
      </c>
      <c r="O131" t="s">
        <v>351</v>
      </c>
      <c r="P131">
        <v>29</v>
      </c>
      <c r="Q131" t="s">
        <v>667</v>
      </c>
      <c r="R131" t="s">
        <v>221</v>
      </c>
      <c r="T131" s="4" t="str">
        <f t="shared" si="15"/>
        <v>JB2-30</v>
      </c>
      <c r="U131" t="s">
        <v>351</v>
      </c>
      <c r="V131">
        <v>29</v>
      </c>
      <c r="W131" t="s">
        <v>667</v>
      </c>
      <c r="X131" t="s">
        <v>221</v>
      </c>
      <c r="Z131" s="4" t="str">
        <f t="shared" si="16"/>
        <v>JB2-30</v>
      </c>
      <c r="AA131" t="s">
        <v>351</v>
      </c>
      <c r="AB131">
        <v>29</v>
      </c>
      <c r="AC131" t="s">
        <v>386</v>
      </c>
      <c r="AD131" t="s">
        <v>387</v>
      </c>
      <c r="AF131" s="4" t="str">
        <f t="shared" si="17"/>
        <v>JB2-30</v>
      </c>
      <c r="AG131" t="s">
        <v>351</v>
      </c>
      <c r="AH131">
        <v>29</v>
      </c>
      <c r="AI131" t="s">
        <v>222</v>
      </c>
      <c r="AJ131" t="s">
        <v>221</v>
      </c>
      <c r="AL131" s="4" t="str">
        <f t="shared" ref="AL131:AL194" si="18">REPLACE(AM131,2,1,"B")  &amp; "-" &amp; IF(MOD(AN131,2)=0,AN131-1,AN131+1)</f>
        <v>JB2-30</v>
      </c>
      <c r="AM131" t="s">
        <v>351</v>
      </c>
      <c r="AN131">
        <v>29</v>
      </c>
      <c r="AO131" t="s">
        <v>1376</v>
      </c>
      <c r="AP131" t="s">
        <v>1377</v>
      </c>
      <c r="AR131" s="4" t="str">
        <f t="shared" ref="AR131:AR194" si="19">REPLACE(AS131,2,1,"B")  &amp; "-" &amp; IF(MOD(AT131,2)=0,AT131-1,AT131+1)</f>
        <v>JB2-30</v>
      </c>
      <c r="AS131" t="s">
        <v>351</v>
      </c>
      <c r="AT131">
        <v>29</v>
      </c>
      <c r="AU131" t="s">
        <v>667</v>
      </c>
      <c r="AV131" t="s">
        <v>221</v>
      </c>
      <c r="AX131" s="4" t="str">
        <f t="shared" ref="AX131:AX194" si="20">REPLACE(AY131,2,1,"B")  &amp; "-" &amp; IF(MOD(AZ131,2)=0,AZ131-1,AZ131+1)</f>
        <v>JB2-30</v>
      </c>
      <c r="AY131" s="37" t="s">
        <v>351</v>
      </c>
      <c r="AZ131" s="35">
        <v>29</v>
      </c>
      <c r="BA131" s="36" t="s">
        <v>667</v>
      </c>
      <c r="BB131" s="37" t="s">
        <v>221</v>
      </c>
    </row>
    <row r="132" spans="2:54" x14ac:dyDescent="0.25">
      <c r="B132" s="2" t="str">
        <f t="shared" ref="B132:B195" si="21">REPLACE(C132,2,1,"B")  &amp; "-" &amp; IF(MOD(D132,2)=0,D132-1,D132+1)</f>
        <v>JB2-29</v>
      </c>
      <c r="C132" t="s">
        <v>351</v>
      </c>
      <c r="D132">
        <v>30</v>
      </c>
      <c r="E132" t="s">
        <v>222</v>
      </c>
      <c r="F132" t="s">
        <v>221</v>
      </c>
      <c r="H132" s="4" t="str">
        <f t="shared" ref="H132:H195" si="22">REPLACE(I132,2,1,"B")  &amp; "-" &amp; IF(MOD(J132,2)=0,J132-1,J132+1)</f>
        <v>JB2-29</v>
      </c>
      <c r="I132" t="s">
        <v>351</v>
      </c>
      <c r="J132">
        <v>30</v>
      </c>
      <c r="K132" t="s">
        <v>222</v>
      </c>
      <c r="L132" t="s">
        <v>221</v>
      </c>
      <c r="N132" s="5" t="str">
        <f t="shared" ref="N132:N195" si="23">REPLACE(O132,2,1,"B")  &amp; "-" &amp; IF(MOD(P132,2)=0,P132-1,P132+1)</f>
        <v>JB2-29</v>
      </c>
      <c r="O132" t="s">
        <v>351</v>
      </c>
      <c r="P132">
        <v>30</v>
      </c>
      <c r="Q132" t="s">
        <v>222</v>
      </c>
      <c r="R132" t="s">
        <v>221</v>
      </c>
      <c r="T132" s="4" t="str">
        <f t="shared" ref="T132:T195" si="24">REPLACE(U132,2,1,"B")  &amp; "-" &amp; IF(MOD(V132,2)=0,V132-1,V132+1)</f>
        <v>JB2-29</v>
      </c>
      <c r="U132" t="s">
        <v>351</v>
      </c>
      <c r="V132">
        <v>30</v>
      </c>
      <c r="W132" t="s">
        <v>222</v>
      </c>
      <c r="X132" t="s">
        <v>221</v>
      </c>
      <c r="Z132" s="4" t="str">
        <f t="shared" ref="Z132:Z195" si="25">REPLACE(AA132,2,1,"B")  &amp; "-" &amp; IF(MOD(AB132,2)=0,AB132-1,AB132+1)</f>
        <v>JB2-29</v>
      </c>
      <c r="AA132" t="s">
        <v>351</v>
      </c>
      <c r="AB132">
        <v>30</v>
      </c>
      <c r="AC132" t="s">
        <v>222</v>
      </c>
      <c r="AD132" t="s">
        <v>221</v>
      </c>
      <c r="AF132" s="4" t="str">
        <f t="shared" ref="AF132:AF195" si="26">REPLACE(AG132,2,1,"B")  &amp; "-" &amp; IF(MOD(AH132,2)=0,AH132-1,AH132+1)</f>
        <v>JB2-29</v>
      </c>
      <c r="AG132" t="s">
        <v>351</v>
      </c>
      <c r="AH132">
        <v>30</v>
      </c>
      <c r="AI132" t="s">
        <v>222</v>
      </c>
      <c r="AJ132" t="s">
        <v>221</v>
      </c>
      <c r="AL132" s="4" t="str">
        <f t="shared" si="18"/>
        <v>JB2-29</v>
      </c>
      <c r="AM132" t="s">
        <v>351</v>
      </c>
      <c r="AN132">
        <v>30</v>
      </c>
      <c r="AO132" t="s">
        <v>222</v>
      </c>
      <c r="AP132" t="s">
        <v>221</v>
      </c>
      <c r="AR132" s="4" t="str">
        <f t="shared" si="19"/>
        <v>JB2-29</v>
      </c>
      <c r="AS132" t="s">
        <v>351</v>
      </c>
      <c r="AT132">
        <v>30</v>
      </c>
      <c r="AU132" t="s">
        <v>222</v>
      </c>
      <c r="AV132" t="s">
        <v>221</v>
      </c>
      <c r="AX132" s="4" t="str">
        <f t="shared" si="20"/>
        <v>JB2-29</v>
      </c>
      <c r="AY132" s="37" t="s">
        <v>351</v>
      </c>
      <c r="AZ132" s="35">
        <v>30</v>
      </c>
      <c r="BA132" s="36" t="s">
        <v>222</v>
      </c>
      <c r="BB132" s="37" t="s">
        <v>221</v>
      </c>
    </row>
    <row r="133" spans="2:54" x14ac:dyDescent="0.25">
      <c r="B133" s="2" t="str">
        <f t="shared" si="21"/>
        <v>JB2-32</v>
      </c>
      <c r="C133" t="s">
        <v>351</v>
      </c>
      <c r="D133">
        <v>31</v>
      </c>
      <c r="E133" t="s">
        <v>667</v>
      </c>
      <c r="F133" t="s">
        <v>221</v>
      </c>
      <c r="H133" s="4" t="str">
        <f t="shared" si="22"/>
        <v>JB2-32</v>
      </c>
      <c r="I133" t="s">
        <v>351</v>
      </c>
      <c r="J133">
        <v>31</v>
      </c>
      <c r="K133" t="s">
        <v>794</v>
      </c>
      <c r="L133" t="s">
        <v>700</v>
      </c>
      <c r="N133" s="5" t="str">
        <f t="shared" si="23"/>
        <v>JB2-32</v>
      </c>
      <c r="O133" t="s">
        <v>351</v>
      </c>
      <c r="P133">
        <v>31</v>
      </c>
      <c r="Q133" t="s">
        <v>941</v>
      </c>
      <c r="R133" t="s">
        <v>942</v>
      </c>
      <c r="T133" s="4" t="str">
        <f t="shared" si="24"/>
        <v>JB2-32</v>
      </c>
      <c r="U133" t="s">
        <v>351</v>
      </c>
      <c r="V133">
        <v>31</v>
      </c>
      <c r="W133" t="s">
        <v>545</v>
      </c>
      <c r="X133" t="s">
        <v>805</v>
      </c>
      <c r="Z133" s="4" t="str">
        <f t="shared" si="25"/>
        <v>JB2-32</v>
      </c>
      <c r="AA133" t="s">
        <v>351</v>
      </c>
      <c r="AB133">
        <v>31</v>
      </c>
      <c r="AC133" t="s">
        <v>388</v>
      </c>
      <c r="AD133" t="s">
        <v>389</v>
      </c>
      <c r="AF133" s="4" t="str">
        <f t="shared" si="26"/>
        <v>JB2-32</v>
      </c>
      <c r="AG133" t="s">
        <v>351</v>
      </c>
      <c r="AH133">
        <v>31</v>
      </c>
      <c r="AI133" t="s">
        <v>1209</v>
      </c>
      <c r="AJ133" t="s">
        <v>828</v>
      </c>
      <c r="AL133" s="4" t="str">
        <f t="shared" si="18"/>
        <v>JB2-32</v>
      </c>
      <c r="AM133" t="s">
        <v>351</v>
      </c>
      <c r="AN133">
        <v>31</v>
      </c>
      <c r="AO133" t="s">
        <v>619</v>
      </c>
      <c r="AP133" t="s">
        <v>952</v>
      </c>
      <c r="AR133" s="4" t="str">
        <f t="shared" si="19"/>
        <v>JB2-32</v>
      </c>
      <c r="AS133" t="s">
        <v>351</v>
      </c>
      <c r="AT133">
        <v>31</v>
      </c>
      <c r="AU133" t="s">
        <v>408</v>
      </c>
      <c r="AV133" t="s">
        <v>409</v>
      </c>
      <c r="AX133" s="4" t="str">
        <f t="shared" si="20"/>
        <v>JB2-32</v>
      </c>
      <c r="AY133" s="37" t="s">
        <v>351</v>
      </c>
      <c r="AZ133" s="35">
        <v>31</v>
      </c>
      <c r="BA133" s="36" t="s">
        <v>1554</v>
      </c>
      <c r="BB133" s="37" t="s">
        <v>1313</v>
      </c>
    </row>
    <row r="134" spans="2:54" x14ac:dyDescent="0.25">
      <c r="B134" s="2" t="str">
        <f t="shared" si="21"/>
        <v>JB2-31</v>
      </c>
      <c r="C134" t="s">
        <v>351</v>
      </c>
      <c r="D134">
        <v>32</v>
      </c>
      <c r="E134" t="s">
        <v>551</v>
      </c>
      <c r="F134" t="s">
        <v>411</v>
      </c>
      <c r="H134" s="4" t="str">
        <f t="shared" si="22"/>
        <v>JB2-31</v>
      </c>
      <c r="I134" t="s">
        <v>351</v>
      </c>
      <c r="J134">
        <v>32</v>
      </c>
      <c r="K134" t="s">
        <v>319</v>
      </c>
      <c r="L134" t="s">
        <v>795</v>
      </c>
      <c r="N134" s="5" t="str">
        <f t="shared" si="23"/>
        <v>JB2-31</v>
      </c>
      <c r="O134" t="s">
        <v>351</v>
      </c>
      <c r="P134">
        <v>32</v>
      </c>
      <c r="Q134" t="s">
        <v>655</v>
      </c>
      <c r="R134" t="s">
        <v>943</v>
      </c>
      <c r="T134" s="4" t="str">
        <f t="shared" si="24"/>
        <v>JB2-31</v>
      </c>
      <c r="U134" t="s">
        <v>351</v>
      </c>
      <c r="V134">
        <v>32</v>
      </c>
      <c r="W134" t="s">
        <v>246</v>
      </c>
      <c r="X134" t="s">
        <v>1024</v>
      </c>
      <c r="Z134" s="4" t="str">
        <f t="shared" si="25"/>
        <v>JB2-31</v>
      </c>
      <c r="AA134" t="s">
        <v>351</v>
      </c>
      <c r="AB134">
        <v>32</v>
      </c>
      <c r="AC134" t="s">
        <v>390</v>
      </c>
      <c r="AD134" t="s">
        <v>391</v>
      </c>
      <c r="AF134" s="4" t="str">
        <f t="shared" si="26"/>
        <v>JB2-31</v>
      </c>
      <c r="AG134" t="s">
        <v>351</v>
      </c>
      <c r="AH134">
        <v>32</v>
      </c>
      <c r="AI134" t="s">
        <v>1210</v>
      </c>
      <c r="AJ134" t="s">
        <v>1211</v>
      </c>
      <c r="AL134" s="4" t="str">
        <f t="shared" si="18"/>
        <v>JB2-31</v>
      </c>
      <c r="AM134" t="s">
        <v>351</v>
      </c>
      <c r="AN134">
        <v>32</v>
      </c>
      <c r="AO134" t="s">
        <v>1378</v>
      </c>
      <c r="AP134" t="s">
        <v>361</v>
      </c>
      <c r="AR134" s="4" t="str">
        <f t="shared" si="19"/>
        <v>JB2-31</v>
      </c>
      <c r="AS134" t="s">
        <v>351</v>
      </c>
      <c r="AT134">
        <v>32</v>
      </c>
      <c r="AU134" t="s">
        <v>655</v>
      </c>
      <c r="AV134" t="s">
        <v>943</v>
      </c>
      <c r="AX134" s="4" t="str">
        <f t="shared" si="20"/>
        <v>JB2-31</v>
      </c>
      <c r="AY134" s="37" t="s">
        <v>351</v>
      </c>
      <c r="AZ134" s="35">
        <v>32</v>
      </c>
      <c r="BA134" s="36" t="s">
        <v>1167</v>
      </c>
      <c r="BB134" s="37" t="s">
        <v>1565</v>
      </c>
    </row>
    <row r="135" spans="2:54" x14ac:dyDescent="0.25">
      <c r="B135" s="2" t="str">
        <f t="shared" si="21"/>
        <v>JB2-34</v>
      </c>
      <c r="C135" t="s">
        <v>351</v>
      </c>
      <c r="D135">
        <v>33</v>
      </c>
      <c r="E135" t="s">
        <v>667</v>
      </c>
      <c r="F135" t="s">
        <v>221</v>
      </c>
      <c r="H135" s="4" t="str">
        <f t="shared" si="22"/>
        <v>JB2-34</v>
      </c>
      <c r="I135" t="s">
        <v>351</v>
      </c>
      <c r="J135">
        <v>33</v>
      </c>
      <c r="K135" t="s">
        <v>796</v>
      </c>
      <c r="L135" t="s">
        <v>395</v>
      </c>
      <c r="N135" s="5" t="str">
        <f t="shared" si="23"/>
        <v>JB2-34</v>
      </c>
      <c r="O135" t="s">
        <v>351</v>
      </c>
      <c r="P135">
        <v>33</v>
      </c>
      <c r="Q135" t="s">
        <v>944</v>
      </c>
      <c r="R135" t="s">
        <v>373</v>
      </c>
      <c r="T135" s="4" t="str">
        <f t="shared" si="24"/>
        <v>JB2-34</v>
      </c>
      <c r="U135" t="s">
        <v>351</v>
      </c>
      <c r="V135">
        <v>33</v>
      </c>
      <c r="W135" t="s">
        <v>549</v>
      </c>
      <c r="X135" t="s">
        <v>1025</v>
      </c>
      <c r="Z135" s="4" t="str">
        <f t="shared" si="25"/>
        <v>JB2-34</v>
      </c>
      <c r="AA135" t="s">
        <v>351</v>
      </c>
      <c r="AB135">
        <v>33</v>
      </c>
      <c r="AC135" t="s">
        <v>392</v>
      </c>
      <c r="AD135" t="s">
        <v>393</v>
      </c>
      <c r="AF135" s="4" t="str">
        <f t="shared" si="26"/>
        <v>JB2-34</v>
      </c>
      <c r="AG135" t="s">
        <v>351</v>
      </c>
      <c r="AH135">
        <v>33</v>
      </c>
      <c r="AI135" t="s">
        <v>1212</v>
      </c>
      <c r="AJ135" t="s">
        <v>1029</v>
      </c>
      <c r="AL135" s="4" t="str">
        <f t="shared" si="18"/>
        <v>JB2-34</v>
      </c>
      <c r="AM135" t="s">
        <v>351</v>
      </c>
      <c r="AN135">
        <v>33</v>
      </c>
      <c r="AO135" t="s">
        <v>616</v>
      </c>
      <c r="AP135" t="s">
        <v>542</v>
      </c>
      <c r="AR135" s="4" t="str">
        <f t="shared" si="19"/>
        <v>JB2-34</v>
      </c>
      <c r="AS135" t="s">
        <v>351</v>
      </c>
      <c r="AT135">
        <v>33</v>
      </c>
      <c r="AU135" t="s">
        <v>404</v>
      </c>
      <c r="AV135" t="s">
        <v>417</v>
      </c>
      <c r="AX135" s="4" t="str">
        <f t="shared" si="20"/>
        <v>JB2-34</v>
      </c>
      <c r="AY135" s="37" t="s">
        <v>351</v>
      </c>
      <c r="AZ135" s="35">
        <v>33</v>
      </c>
      <c r="BA135" s="36" t="s">
        <v>1555</v>
      </c>
      <c r="BB135" s="37" t="s">
        <v>1023</v>
      </c>
    </row>
    <row r="136" spans="2:54" x14ac:dyDescent="0.25">
      <c r="B136" s="2" t="str">
        <f t="shared" si="21"/>
        <v>JB2-33</v>
      </c>
      <c r="C136" t="s">
        <v>351</v>
      </c>
      <c r="D136">
        <v>34</v>
      </c>
      <c r="E136" t="s">
        <v>547</v>
      </c>
      <c r="F136" t="s">
        <v>403</v>
      </c>
      <c r="H136" s="4" t="str">
        <f t="shared" si="22"/>
        <v>JB2-33</v>
      </c>
      <c r="I136" t="s">
        <v>351</v>
      </c>
      <c r="J136">
        <v>34</v>
      </c>
      <c r="K136" t="s">
        <v>315</v>
      </c>
      <c r="L136" t="s">
        <v>797</v>
      </c>
      <c r="N136" s="5" t="str">
        <f t="shared" si="23"/>
        <v>JB2-33</v>
      </c>
      <c r="O136" t="s">
        <v>351</v>
      </c>
      <c r="P136">
        <v>34</v>
      </c>
      <c r="Q136" t="s">
        <v>659</v>
      </c>
      <c r="R136" t="s">
        <v>558</v>
      </c>
      <c r="T136" s="4" t="str">
        <f t="shared" si="24"/>
        <v>JB2-33</v>
      </c>
      <c r="U136" t="s">
        <v>351</v>
      </c>
      <c r="V136">
        <v>34</v>
      </c>
      <c r="W136" t="s">
        <v>243</v>
      </c>
      <c r="X136" t="s">
        <v>829</v>
      </c>
      <c r="Z136" s="4" t="str">
        <f t="shared" si="25"/>
        <v>JB2-33</v>
      </c>
      <c r="AA136" t="s">
        <v>351</v>
      </c>
      <c r="AB136">
        <v>34</v>
      </c>
      <c r="AC136" t="s">
        <v>394</v>
      </c>
      <c r="AD136" t="s">
        <v>395</v>
      </c>
      <c r="AF136" s="4" t="str">
        <f t="shared" si="26"/>
        <v>JB2-33</v>
      </c>
      <c r="AG136" t="s">
        <v>351</v>
      </c>
      <c r="AH136">
        <v>34</v>
      </c>
      <c r="AI136" t="s">
        <v>1213</v>
      </c>
      <c r="AJ136" t="s">
        <v>1214</v>
      </c>
      <c r="AL136" s="4" t="str">
        <f t="shared" si="18"/>
        <v>JB2-33</v>
      </c>
      <c r="AM136" t="s">
        <v>351</v>
      </c>
      <c r="AN136">
        <v>34</v>
      </c>
      <c r="AO136" t="s">
        <v>1379</v>
      </c>
      <c r="AP136" t="s">
        <v>915</v>
      </c>
      <c r="AR136" s="4" t="str">
        <f t="shared" si="19"/>
        <v>JB2-33</v>
      </c>
      <c r="AS136" t="s">
        <v>351</v>
      </c>
      <c r="AT136">
        <v>34</v>
      </c>
      <c r="AU136" t="s">
        <v>659</v>
      </c>
      <c r="AV136" t="s">
        <v>558</v>
      </c>
      <c r="AX136" s="4" t="str">
        <f t="shared" si="20"/>
        <v>JB2-33</v>
      </c>
      <c r="AY136" s="37" t="s">
        <v>351</v>
      </c>
      <c r="AZ136" s="35">
        <v>34</v>
      </c>
      <c r="BA136" s="36" t="s">
        <v>1163</v>
      </c>
      <c r="BB136" s="37" t="s">
        <v>1566</v>
      </c>
    </row>
    <row r="137" spans="2:54" x14ac:dyDescent="0.25">
      <c r="B137" s="2" t="str">
        <f t="shared" si="21"/>
        <v>JB2-36</v>
      </c>
      <c r="C137" t="s">
        <v>351</v>
      </c>
      <c r="D137">
        <v>35</v>
      </c>
      <c r="E137" t="s">
        <v>667</v>
      </c>
      <c r="F137" t="s">
        <v>221</v>
      </c>
      <c r="H137" s="4" t="str">
        <f t="shared" si="22"/>
        <v>JB2-36</v>
      </c>
      <c r="I137" t="s">
        <v>351</v>
      </c>
      <c r="J137">
        <v>35</v>
      </c>
      <c r="K137" t="s">
        <v>798</v>
      </c>
      <c r="L137" t="s">
        <v>799</v>
      </c>
      <c r="N137" s="5" t="str">
        <f t="shared" si="23"/>
        <v>JB2-36</v>
      </c>
      <c r="O137" t="s">
        <v>351</v>
      </c>
      <c r="P137">
        <v>35</v>
      </c>
      <c r="Q137" t="s">
        <v>945</v>
      </c>
      <c r="R137" t="s">
        <v>375</v>
      </c>
      <c r="T137" s="4" t="str">
        <f t="shared" si="24"/>
        <v>JB2-36</v>
      </c>
      <c r="U137" t="s">
        <v>351</v>
      </c>
      <c r="V137">
        <v>35</v>
      </c>
      <c r="W137" t="s">
        <v>505</v>
      </c>
      <c r="X137" t="s">
        <v>855</v>
      </c>
      <c r="Z137" s="4" t="str">
        <f t="shared" si="25"/>
        <v>JB2-36</v>
      </c>
      <c r="AA137" t="s">
        <v>351</v>
      </c>
      <c r="AB137">
        <v>35</v>
      </c>
      <c r="AC137" t="s">
        <v>396</v>
      </c>
      <c r="AD137" t="s">
        <v>397</v>
      </c>
      <c r="AF137" s="4" t="str">
        <f t="shared" si="26"/>
        <v>JB2-36</v>
      </c>
      <c r="AG137" t="s">
        <v>351</v>
      </c>
      <c r="AH137">
        <v>35</v>
      </c>
      <c r="AI137" t="s">
        <v>1215</v>
      </c>
      <c r="AJ137" t="s">
        <v>1030</v>
      </c>
      <c r="AL137" s="4" t="str">
        <f t="shared" si="18"/>
        <v>JB2-36</v>
      </c>
      <c r="AM137" t="s">
        <v>351</v>
      </c>
      <c r="AN137">
        <v>35</v>
      </c>
      <c r="AO137" t="s">
        <v>620</v>
      </c>
      <c r="AP137" t="s">
        <v>538</v>
      </c>
      <c r="AR137" s="4" t="str">
        <f t="shared" si="19"/>
        <v>JB2-36</v>
      </c>
      <c r="AS137" t="s">
        <v>351</v>
      </c>
      <c r="AT137">
        <v>35</v>
      </c>
      <c r="AU137" t="s">
        <v>416</v>
      </c>
      <c r="AV137" t="s">
        <v>429</v>
      </c>
      <c r="AX137" s="4" t="str">
        <f t="shared" si="20"/>
        <v>JB2-36</v>
      </c>
      <c r="AY137" s="37" t="s">
        <v>351</v>
      </c>
      <c r="AZ137" s="35">
        <v>35</v>
      </c>
      <c r="BA137" s="36" t="s">
        <v>1305</v>
      </c>
      <c r="BB137" s="37" t="s">
        <v>1020</v>
      </c>
    </row>
    <row r="138" spans="2:54" x14ac:dyDescent="0.25">
      <c r="B138" s="2" t="str">
        <f t="shared" si="21"/>
        <v>JB2-35</v>
      </c>
      <c r="C138" t="s">
        <v>351</v>
      </c>
      <c r="D138">
        <v>36</v>
      </c>
      <c r="E138" t="s">
        <v>519</v>
      </c>
      <c r="F138" t="s">
        <v>703</v>
      </c>
      <c r="H138" s="4" t="str">
        <f t="shared" si="22"/>
        <v>JB2-35</v>
      </c>
      <c r="I138" t="s">
        <v>351</v>
      </c>
      <c r="J138">
        <v>36</v>
      </c>
      <c r="K138" t="s">
        <v>311</v>
      </c>
      <c r="L138" t="s">
        <v>800</v>
      </c>
      <c r="N138" s="5" t="str">
        <f t="shared" si="23"/>
        <v>JB2-35</v>
      </c>
      <c r="O138" t="s">
        <v>351</v>
      </c>
      <c r="P138">
        <v>36</v>
      </c>
      <c r="Q138" t="s">
        <v>638</v>
      </c>
      <c r="R138" t="s">
        <v>278</v>
      </c>
      <c r="T138" s="4" t="str">
        <f t="shared" si="24"/>
        <v>JB2-35</v>
      </c>
      <c r="U138" t="s">
        <v>351</v>
      </c>
      <c r="V138">
        <v>36</v>
      </c>
      <c r="W138" t="s">
        <v>259</v>
      </c>
      <c r="X138" t="s">
        <v>833</v>
      </c>
      <c r="Z138" s="4" t="str">
        <f t="shared" si="25"/>
        <v>JB2-35</v>
      </c>
      <c r="AA138" t="s">
        <v>351</v>
      </c>
      <c r="AB138">
        <v>36</v>
      </c>
      <c r="AC138" t="s">
        <v>398</v>
      </c>
      <c r="AD138" t="s">
        <v>399</v>
      </c>
      <c r="AF138" s="4" t="str">
        <f t="shared" si="26"/>
        <v>JB2-35</v>
      </c>
      <c r="AG138" t="s">
        <v>351</v>
      </c>
      <c r="AH138">
        <v>36</v>
      </c>
      <c r="AI138" t="s">
        <v>1216</v>
      </c>
      <c r="AJ138" t="s">
        <v>1217</v>
      </c>
      <c r="AL138" s="4" t="str">
        <f t="shared" si="18"/>
        <v>JB2-35</v>
      </c>
      <c r="AM138" t="s">
        <v>351</v>
      </c>
      <c r="AN138">
        <v>36</v>
      </c>
      <c r="AO138" t="s">
        <v>1380</v>
      </c>
      <c r="AP138" t="s">
        <v>365</v>
      </c>
      <c r="AR138" s="4" t="str">
        <f t="shared" si="19"/>
        <v>JB2-35</v>
      </c>
      <c r="AS138" t="s">
        <v>351</v>
      </c>
      <c r="AT138">
        <v>36</v>
      </c>
      <c r="AU138" t="s">
        <v>638</v>
      </c>
      <c r="AV138" t="s">
        <v>278</v>
      </c>
      <c r="AX138" s="4" t="str">
        <f t="shared" si="20"/>
        <v>JB2-35</v>
      </c>
      <c r="AY138" s="37" t="s">
        <v>351</v>
      </c>
      <c r="AZ138" s="35">
        <v>36</v>
      </c>
      <c r="BA138" s="36" t="s">
        <v>1179</v>
      </c>
      <c r="BB138" s="37" t="s">
        <v>1166</v>
      </c>
    </row>
    <row r="139" spans="2:54" x14ac:dyDescent="0.25">
      <c r="B139" s="2" t="str">
        <f t="shared" si="21"/>
        <v>JB2-38</v>
      </c>
      <c r="C139" t="s">
        <v>351</v>
      </c>
      <c r="D139">
        <v>37</v>
      </c>
      <c r="E139" t="s">
        <v>667</v>
      </c>
      <c r="F139" t="s">
        <v>221</v>
      </c>
      <c r="H139" s="4" t="str">
        <f t="shared" si="22"/>
        <v>JB2-38</v>
      </c>
      <c r="I139" t="s">
        <v>351</v>
      </c>
      <c r="J139">
        <v>37</v>
      </c>
      <c r="K139" t="s">
        <v>801</v>
      </c>
      <c r="L139" t="s">
        <v>802</v>
      </c>
      <c r="N139" s="5" t="str">
        <f t="shared" si="23"/>
        <v>JB2-38</v>
      </c>
      <c r="O139" t="s">
        <v>351</v>
      </c>
      <c r="P139">
        <v>37</v>
      </c>
      <c r="Q139" t="s">
        <v>946</v>
      </c>
      <c r="R139" t="s">
        <v>947</v>
      </c>
      <c r="T139" s="4" t="str">
        <f t="shared" si="24"/>
        <v>JB2-38</v>
      </c>
      <c r="U139" t="s">
        <v>351</v>
      </c>
      <c r="V139">
        <v>37</v>
      </c>
      <c r="W139" t="s">
        <v>509</v>
      </c>
      <c r="X139" t="s">
        <v>723</v>
      </c>
      <c r="Z139" s="4" t="str">
        <f t="shared" si="25"/>
        <v>JB2-38</v>
      </c>
      <c r="AA139" t="s">
        <v>351</v>
      </c>
      <c r="AB139">
        <v>37</v>
      </c>
      <c r="AC139" t="s">
        <v>400</v>
      </c>
      <c r="AD139" t="s">
        <v>401</v>
      </c>
      <c r="AF139" s="4" t="str">
        <f t="shared" si="26"/>
        <v>JB2-38</v>
      </c>
      <c r="AG139" t="s">
        <v>351</v>
      </c>
      <c r="AH139">
        <v>37</v>
      </c>
      <c r="AI139" t="s">
        <v>1218</v>
      </c>
      <c r="AJ139" t="s">
        <v>1219</v>
      </c>
      <c r="AL139" s="4" t="str">
        <f t="shared" si="18"/>
        <v>JB2-38</v>
      </c>
      <c r="AM139" t="s">
        <v>351</v>
      </c>
      <c r="AN139">
        <v>37</v>
      </c>
      <c r="AO139" t="s">
        <v>623</v>
      </c>
      <c r="AP139" t="s">
        <v>526</v>
      </c>
      <c r="AR139" s="4" t="str">
        <f t="shared" si="19"/>
        <v>JB2-38</v>
      </c>
      <c r="AS139" t="s">
        <v>351</v>
      </c>
      <c r="AT139">
        <v>37</v>
      </c>
      <c r="AU139" t="s">
        <v>412</v>
      </c>
      <c r="AV139" t="s">
        <v>421</v>
      </c>
      <c r="AX139" s="4" t="str">
        <f t="shared" si="20"/>
        <v>JB2-38</v>
      </c>
      <c r="AY139" s="37" t="s">
        <v>351</v>
      </c>
      <c r="AZ139" s="35">
        <v>37</v>
      </c>
      <c r="BA139" s="36" t="s">
        <v>1556</v>
      </c>
      <c r="BB139" s="37" t="s">
        <v>1567</v>
      </c>
    </row>
    <row r="140" spans="2:54" x14ac:dyDescent="0.25">
      <c r="B140" s="2" t="str">
        <f t="shared" si="21"/>
        <v>JB2-37</v>
      </c>
      <c r="C140" t="s">
        <v>351</v>
      </c>
      <c r="D140">
        <v>38</v>
      </c>
      <c r="E140" t="s">
        <v>515</v>
      </c>
      <c r="F140" t="s">
        <v>704</v>
      </c>
      <c r="H140" s="4" t="str">
        <f t="shared" si="22"/>
        <v>JB2-37</v>
      </c>
      <c r="I140" t="s">
        <v>351</v>
      </c>
      <c r="J140">
        <v>38</v>
      </c>
      <c r="K140" t="s">
        <v>307</v>
      </c>
      <c r="L140" t="s">
        <v>803</v>
      </c>
      <c r="N140" s="5" t="str">
        <f t="shared" si="23"/>
        <v>JB2-37</v>
      </c>
      <c r="O140" t="s">
        <v>351</v>
      </c>
      <c r="P140">
        <v>38</v>
      </c>
      <c r="Q140" t="s">
        <v>641</v>
      </c>
      <c r="R140" t="s">
        <v>347</v>
      </c>
      <c r="T140" s="4" t="str">
        <f t="shared" si="24"/>
        <v>JB2-37</v>
      </c>
      <c r="U140" t="s">
        <v>351</v>
      </c>
      <c r="V140">
        <v>38</v>
      </c>
      <c r="W140" t="s">
        <v>263</v>
      </c>
      <c r="X140" t="s">
        <v>837</v>
      </c>
      <c r="Z140" s="4" t="str">
        <f t="shared" si="25"/>
        <v>JB2-37</v>
      </c>
      <c r="AA140" t="s">
        <v>351</v>
      </c>
      <c r="AB140">
        <v>38</v>
      </c>
      <c r="AC140" t="s">
        <v>402</v>
      </c>
      <c r="AD140" t="s">
        <v>403</v>
      </c>
      <c r="AF140" s="4" t="str">
        <f t="shared" si="26"/>
        <v>JB2-37</v>
      </c>
      <c r="AG140" t="s">
        <v>351</v>
      </c>
      <c r="AH140">
        <v>38</v>
      </c>
      <c r="AI140" t="s">
        <v>1220</v>
      </c>
      <c r="AJ140" t="s">
        <v>991</v>
      </c>
      <c r="AL140" s="4" t="str">
        <f t="shared" si="18"/>
        <v>JB2-37</v>
      </c>
      <c r="AM140" t="s">
        <v>351</v>
      </c>
      <c r="AN140">
        <v>38</v>
      </c>
      <c r="AO140" t="s">
        <v>1381</v>
      </c>
      <c r="AP140" t="s">
        <v>1382</v>
      </c>
      <c r="AR140" s="4" t="str">
        <f t="shared" si="19"/>
        <v>JB2-37</v>
      </c>
      <c r="AS140" t="s">
        <v>351</v>
      </c>
      <c r="AT140">
        <v>38</v>
      </c>
      <c r="AU140" t="s">
        <v>641</v>
      </c>
      <c r="AV140" t="s">
        <v>347</v>
      </c>
      <c r="AX140" s="4" t="str">
        <f t="shared" si="20"/>
        <v>JB2-37</v>
      </c>
      <c r="AY140" s="37" t="s">
        <v>351</v>
      </c>
      <c r="AZ140" s="35">
        <v>38</v>
      </c>
      <c r="BA140" s="36" t="s">
        <v>1182</v>
      </c>
      <c r="BB140" s="37" t="s">
        <v>1162</v>
      </c>
    </row>
    <row r="141" spans="2:54" x14ac:dyDescent="0.25">
      <c r="B141" s="2" t="str">
        <f t="shared" si="21"/>
        <v>JB2-40</v>
      </c>
      <c r="C141" t="s">
        <v>351</v>
      </c>
      <c r="D141">
        <v>39</v>
      </c>
      <c r="E141" t="s">
        <v>222</v>
      </c>
      <c r="F141" t="s">
        <v>221</v>
      </c>
      <c r="H141" s="4" t="str">
        <f t="shared" si="22"/>
        <v>JB2-40</v>
      </c>
      <c r="I141" t="s">
        <v>351</v>
      </c>
      <c r="J141">
        <v>39</v>
      </c>
      <c r="K141" t="s">
        <v>222</v>
      </c>
      <c r="L141" t="s">
        <v>221</v>
      </c>
      <c r="N141" s="5" t="str">
        <f t="shared" si="23"/>
        <v>JB2-40</v>
      </c>
      <c r="O141" t="s">
        <v>351</v>
      </c>
      <c r="P141">
        <v>39</v>
      </c>
      <c r="Q141" t="s">
        <v>222</v>
      </c>
      <c r="R141" t="s">
        <v>221</v>
      </c>
      <c r="T141" s="4" t="str">
        <f t="shared" si="24"/>
        <v>JB2-40</v>
      </c>
      <c r="U141" t="s">
        <v>351</v>
      </c>
      <c r="V141">
        <v>39</v>
      </c>
      <c r="W141" t="s">
        <v>222</v>
      </c>
      <c r="X141" t="s">
        <v>221</v>
      </c>
      <c r="Z141" s="4" t="str">
        <f t="shared" si="25"/>
        <v>JB2-40</v>
      </c>
      <c r="AA141" t="s">
        <v>351</v>
      </c>
      <c r="AB141">
        <v>39</v>
      </c>
      <c r="AC141" t="s">
        <v>222</v>
      </c>
      <c r="AD141" t="s">
        <v>221</v>
      </c>
      <c r="AF141" s="4" t="str">
        <f t="shared" si="26"/>
        <v>JB2-40</v>
      </c>
      <c r="AG141" t="s">
        <v>351</v>
      </c>
      <c r="AH141">
        <v>39</v>
      </c>
      <c r="AI141" t="s">
        <v>222</v>
      </c>
      <c r="AJ141" t="s">
        <v>221</v>
      </c>
      <c r="AL141" s="4" t="str">
        <f t="shared" si="18"/>
        <v>JB2-40</v>
      </c>
      <c r="AM141" t="s">
        <v>351</v>
      </c>
      <c r="AN141">
        <v>39</v>
      </c>
      <c r="AO141" t="s">
        <v>222</v>
      </c>
      <c r="AP141" t="s">
        <v>221</v>
      </c>
      <c r="AR141" s="4" t="str">
        <f t="shared" si="19"/>
        <v>JB2-40</v>
      </c>
      <c r="AS141" t="s">
        <v>351</v>
      </c>
      <c r="AT141">
        <v>39</v>
      </c>
      <c r="AU141" t="s">
        <v>222</v>
      </c>
      <c r="AV141" t="s">
        <v>221</v>
      </c>
      <c r="AX141" s="4" t="str">
        <f t="shared" si="20"/>
        <v>JB2-40</v>
      </c>
      <c r="AY141" s="37" t="s">
        <v>351</v>
      </c>
      <c r="AZ141" s="35">
        <v>39</v>
      </c>
      <c r="BA141" s="36" t="s">
        <v>222</v>
      </c>
      <c r="BB141" s="37" t="s">
        <v>221</v>
      </c>
    </row>
    <row r="142" spans="2:54" x14ac:dyDescent="0.25">
      <c r="B142" s="2" t="str">
        <f t="shared" si="21"/>
        <v>JB2-39</v>
      </c>
      <c r="C142" t="s">
        <v>351</v>
      </c>
      <c r="D142">
        <v>40</v>
      </c>
      <c r="E142" t="s">
        <v>222</v>
      </c>
      <c r="F142" t="s">
        <v>221</v>
      </c>
      <c r="H142" s="4" t="str">
        <f t="shared" si="22"/>
        <v>JB2-39</v>
      </c>
      <c r="I142" t="s">
        <v>351</v>
      </c>
      <c r="J142">
        <v>40</v>
      </c>
      <c r="K142" t="s">
        <v>222</v>
      </c>
      <c r="L142" t="s">
        <v>221</v>
      </c>
      <c r="N142" s="5" t="str">
        <f t="shared" si="23"/>
        <v>JB2-39</v>
      </c>
      <c r="O142" t="s">
        <v>351</v>
      </c>
      <c r="P142">
        <v>40</v>
      </c>
      <c r="Q142" t="s">
        <v>222</v>
      </c>
      <c r="R142" t="s">
        <v>221</v>
      </c>
      <c r="T142" s="4" t="str">
        <f t="shared" si="24"/>
        <v>JB2-39</v>
      </c>
      <c r="U142" t="s">
        <v>351</v>
      </c>
      <c r="V142">
        <v>40</v>
      </c>
      <c r="W142" t="s">
        <v>222</v>
      </c>
      <c r="X142" t="s">
        <v>221</v>
      </c>
      <c r="Z142" s="4" t="str">
        <f t="shared" si="25"/>
        <v>JB2-39</v>
      </c>
      <c r="AA142" t="s">
        <v>351</v>
      </c>
      <c r="AB142">
        <v>40</v>
      </c>
      <c r="AC142" t="s">
        <v>222</v>
      </c>
      <c r="AD142" t="s">
        <v>221</v>
      </c>
      <c r="AF142" s="4" t="str">
        <f t="shared" si="26"/>
        <v>JB2-39</v>
      </c>
      <c r="AG142" t="s">
        <v>351</v>
      </c>
      <c r="AH142">
        <v>40</v>
      </c>
      <c r="AI142" t="s">
        <v>222</v>
      </c>
      <c r="AJ142" t="s">
        <v>221</v>
      </c>
      <c r="AL142" s="4" t="str">
        <f t="shared" si="18"/>
        <v>JB2-39</v>
      </c>
      <c r="AM142" t="s">
        <v>351</v>
      </c>
      <c r="AN142">
        <v>40</v>
      </c>
      <c r="AO142" t="s">
        <v>222</v>
      </c>
      <c r="AP142" t="s">
        <v>221</v>
      </c>
      <c r="AR142" s="4" t="str">
        <f t="shared" si="19"/>
        <v>JB2-39</v>
      </c>
      <c r="AS142" t="s">
        <v>351</v>
      </c>
      <c r="AT142">
        <v>40</v>
      </c>
      <c r="AU142" t="s">
        <v>222</v>
      </c>
      <c r="AV142" t="s">
        <v>221</v>
      </c>
      <c r="AX142" s="4" t="str">
        <f t="shared" si="20"/>
        <v>JB2-39</v>
      </c>
      <c r="AY142" s="37" t="s">
        <v>351</v>
      </c>
      <c r="AZ142" s="35">
        <v>40</v>
      </c>
      <c r="BA142" s="36" t="s">
        <v>222</v>
      </c>
      <c r="BB142" s="37" t="s">
        <v>221</v>
      </c>
    </row>
    <row r="143" spans="2:54" x14ac:dyDescent="0.25">
      <c r="B143" s="2" t="str">
        <f t="shared" si="21"/>
        <v>JB2-42</v>
      </c>
      <c r="C143" t="s">
        <v>351</v>
      </c>
      <c r="D143">
        <v>41</v>
      </c>
      <c r="E143" t="s">
        <v>705</v>
      </c>
      <c r="F143" t="s">
        <v>706</v>
      </c>
      <c r="H143" s="4" t="str">
        <f t="shared" si="22"/>
        <v>JB2-42</v>
      </c>
      <c r="I143" t="s">
        <v>351</v>
      </c>
      <c r="J143">
        <v>41</v>
      </c>
      <c r="K143" t="s">
        <v>252</v>
      </c>
      <c r="L143" t="s">
        <v>804</v>
      </c>
      <c r="N143" s="5" t="str">
        <f t="shared" si="23"/>
        <v>JB2-42</v>
      </c>
      <c r="O143" t="s">
        <v>351</v>
      </c>
      <c r="P143">
        <v>41</v>
      </c>
      <c r="Q143" t="s">
        <v>623</v>
      </c>
      <c r="R143" t="s">
        <v>948</v>
      </c>
      <c r="T143" s="4" t="str">
        <f t="shared" si="24"/>
        <v>JB2-42</v>
      </c>
      <c r="U143" t="s">
        <v>351</v>
      </c>
      <c r="V143">
        <v>41</v>
      </c>
      <c r="W143" t="s">
        <v>291</v>
      </c>
      <c r="X143" t="s">
        <v>817</v>
      </c>
      <c r="Z143" s="4" t="str">
        <f t="shared" si="25"/>
        <v>JB2-42</v>
      </c>
      <c r="AA143" t="s">
        <v>351</v>
      </c>
      <c r="AB143">
        <v>41</v>
      </c>
      <c r="AC143" t="s">
        <v>404</v>
      </c>
      <c r="AD143" t="s">
        <v>405</v>
      </c>
      <c r="AF143" s="4" t="str">
        <f t="shared" si="26"/>
        <v>JB2-42</v>
      </c>
      <c r="AG143" t="s">
        <v>351</v>
      </c>
      <c r="AH143">
        <v>41</v>
      </c>
      <c r="AI143" t="s">
        <v>1221</v>
      </c>
      <c r="AJ143" t="s">
        <v>1222</v>
      </c>
      <c r="AL143" s="4" t="str">
        <f t="shared" si="18"/>
        <v>JB2-42</v>
      </c>
      <c r="AM143" t="s">
        <v>351</v>
      </c>
      <c r="AN143">
        <v>41</v>
      </c>
      <c r="AO143" t="s">
        <v>1383</v>
      </c>
      <c r="AP143" t="s">
        <v>1384</v>
      </c>
      <c r="AR143" s="4" t="str">
        <f t="shared" si="19"/>
        <v>JB2-42</v>
      </c>
      <c r="AS143" t="s">
        <v>351</v>
      </c>
      <c r="AT143">
        <v>41</v>
      </c>
      <c r="AU143" t="s">
        <v>623</v>
      </c>
      <c r="AV143" t="s">
        <v>948</v>
      </c>
      <c r="AX143" s="4" t="str">
        <f t="shared" si="20"/>
        <v>JB2-42</v>
      </c>
      <c r="AY143" s="37" t="s">
        <v>351</v>
      </c>
      <c r="AZ143" s="35">
        <v>41</v>
      </c>
      <c r="BA143" s="36" t="s">
        <v>1134</v>
      </c>
      <c r="BB143" s="37" t="s">
        <v>1040</v>
      </c>
    </row>
    <row r="144" spans="2:54" x14ac:dyDescent="0.25">
      <c r="B144" s="2" t="str">
        <f t="shared" si="21"/>
        <v>JB2-41</v>
      </c>
      <c r="C144" t="s">
        <v>351</v>
      </c>
      <c r="D144">
        <v>42</v>
      </c>
      <c r="E144" t="s">
        <v>523</v>
      </c>
      <c r="F144" t="s">
        <v>471</v>
      </c>
      <c r="H144" s="4" t="str">
        <f t="shared" si="22"/>
        <v>JB2-41</v>
      </c>
      <c r="I144" t="s">
        <v>351</v>
      </c>
      <c r="J144">
        <v>42</v>
      </c>
      <c r="K144" t="s">
        <v>273</v>
      </c>
      <c r="L144" t="s">
        <v>805</v>
      </c>
      <c r="N144" s="5" t="str">
        <f t="shared" si="23"/>
        <v>JB2-41</v>
      </c>
      <c r="O144" t="s">
        <v>351</v>
      </c>
      <c r="P144">
        <v>42</v>
      </c>
      <c r="Q144" t="s">
        <v>625</v>
      </c>
      <c r="R144" t="s">
        <v>253</v>
      </c>
      <c r="T144" s="4" t="str">
        <f t="shared" si="24"/>
        <v>JB2-41</v>
      </c>
      <c r="U144" t="s">
        <v>351</v>
      </c>
      <c r="V144">
        <v>42</v>
      </c>
      <c r="W144" t="s">
        <v>265</v>
      </c>
      <c r="X144" t="s">
        <v>835</v>
      </c>
      <c r="Z144" s="4" t="str">
        <f t="shared" si="25"/>
        <v>JB2-41</v>
      </c>
      <c r="AA144" t="s">
        <v>351</v>
      </c>
      <c r="AB144">
        <v>42</v>
      </c>
      <c r="AC144" t="s">
        <v>406</v>
      </c>
      <c r="AD144" t="s">
        <v>407</v>
      </c>
      <c r="AF144" s="4" t="str">
        <f t="shared" si="26"/>
        <v>JB2-41</v>
      </c>
      <c r="AG144" t="s">
        <v>351</v>
      </c>
      <c r="AH144">
        <v>42</v>
      </c>
      <c r="AI144" t="s">
        <v>1223</v>
      </c>
      <c r="AJ144" t="s">
        <v>1224</v>
      </c>
      <c r="AL144" s="4" t="str">
        <f t="shared" si="18"/>
        <v>JB2-41</v>
      </c>
      <c r="AM144" t="s">
        <v>351</v>
      </c>
      <c r="AN144">
        <v>42</v>
      </c>
      <c r="AO144" t="s">
        <v>1385</v>
      </c>
      <c r="AP144" t="s">
        <v>1386</v>
      </c>
      <c r="AR144" s="4" t="str">
        <f t="shared" si="19"/>
        <v>JB2-41</v>
      </c>
      <c r="AS144" t="s">
        <v>351</v>
      </c>
      <c r="AT144">
        <v>42</v>
      </c>
      <c r="AU144" t="s">
        <v>625</v>
      </c>
      <c r="AV144" t="s">
        <v>253</v>
      </c>
      <c r="AX144" s="4" t="str">
        <f t="shared" si="20"/>
        <v>JB2-41</v>
      </c>
      <c r="AY144" s="37" t="s">
        <v>351</v>
      </c>
      <c r="AZ144" s="35">
        <v>42</v>
      </c>
      <c r="BA144" s="36" t="s">
        <v>1159</v>
      </c>
      <c r="BB144" s="37" t="s">
        <v>1568</v>
      </c>
    </row>
    <row r="145" spans="2:54" x14ac:dyDescent="0.25">
      <c r="B145" s="2" t="str">
        <f t="shared" si="21"/>
        <v>JB2-44</v>
      </c>
      <c r="C145" t="s">
        <v>351</v>
      </c>
      <c r="D145">
        <v>43</v>
      </c>
      <c r="E145" t="s">
        <v>707</v>
      </c>
      <c r="F145" t="s">
        <v>708</v>
      </c>
      <c r="H145" s="4" t="str">
        <f t="shared" si="22"/>
        <v>JB2-44</v>
      </c>
      <c r="I145" t="s">
        <v>351</v>
      </c>
      <c r="J145">
        <v>43</v>
      </c>
      <c r="K145" t="s">
        <v>248</v>
      </c>
      <c r="L145" t="s">
        <v>806</v>
      </c>
      <c r="N145" s="5" t="str">
        <f t="shared" si="23"/>
        <v>JB2-44</v>
      </c>
      <c r="O145" t="s">
        <v>351</v>
      </c>
      <c r="P145">
        <v>43</v>
      </c>
      <c r="Q145" t="s">
        <v>620</v>
      </c>
      <c r="R145" t="s">
        <v>949</v>
      </c>
      <c r="T145" s="4" t="str">
        <f t="shared" si="24"/>
        <v>JB2-44</v>
      </c>
      <c r="U145" t="s">
        <v>351</v>
      </c>
      <c r="V145">
        <v>43</v>
      </c>
      <c r="W145" t="s">
        <v>295</v>
      </c>
      <c r="X145" t="s">
        <v>1026</v>
      </c>
      <c r="Z145" s="4" t="str">
        <f t="shared" si="25"/>
        <v>JB2-44</v>
      </c>
      <c r="AA145" t="s">
        <v>351</v>
      </c>
      <c r="AB145">
        <v>43</v>
      </c>
      <c r="AC145" t="s">
        <v>408</v>
      </c>
      <c r="AD145" t="s">
        <v>409</v>
      </c>
      <c r="AF145" s="4" t="str">
        <f t="shared" si="26"/>
        <v>JB2-44</v>
      </c>
      <c r="AG145" t="s">
        <v>351</v>
      </c>
      <c r="AH145">
        <v>43</v>
      </c>
      <c r="AI145" t="s">
        <v>1225</v>
      </c>
      <c r="AJ145" t="s">
        <v>1226</v>
      </c>
      <c r="AL145" s="4" t="str">
        <f t="shared" si="18"/>
        <v>JB2-44</v>
      </c>
      <c r="AM145" t="s">
        <v>351</v>
      </c>
      <c r="AN145">
        <v>43</v>
      </c>
      <c r="AO145" t="s">
        <v>1387</v>
      </c>
      <c r="AP145" t="s">
        <v>1388</v>
      </c>
      <c r="AR145" s="4" t="str">
        <f t="shared" si="19"/>
        <v>JB2-44</v>
      </c>
      <c r="AS145" t="s">
        <v>351</v>
      </c>
      <c r="AT145">
        <v>43</v>
      </c>
      <c r="AU145" t="s">
        <v>620</v>
      </c>
      <c r="AV145" t="s">
        <v>949</v>
      </c>
      <c r="AX145" s="4" t="str">
        <f t="shared" si="20"/>
        <v>JB2-44</v>
      </c>
      <c r="AY145" s="37" t="s">
        <v>351</v>
      </c>
      <c r="AZ145" s="35">
        <v>43</v>
      </c>
      <c r="BA145" s="36" t="s">
        <v>1137</v>
      </c>
      <c r="BB145" s="37" t="s">
        <v>457</v>
      </c>
    </row>
    <row r="146" spans="2:54" x14ac:dyDescent="0.25">
      <c r="B146" s="2" t="str">
        <f t="shared" si="21"/>
        <v>JB2-43</v>
      </c>
      <c r="C146" t="s">
        <v>351</v>
      </c>
      <c r="D146">
        <v>44</v>
      </c>
      <c r="E146" t="s">
        <v>527</v>
      </c>
      <c r="F146" t="s">
        <v>709</v>
      </c>
      <c r="H146" s="4" t="str">
        <f t="shared" si="22"/>
        <v>JB2-43</v>
      </c>
      <c r="I146" t="s">
        <v>351</v>
      </c>
      <c r="J146">
        <v>44</v>
      </c>
      <c r="K146" t="s">
        <v>277</v>
      </c>
      <c r="L146" t="s">
        <v>807</v>
      </c>
      <c r="N146" s="5" t="str">
        <f t="shared" si="23"/>
        <v>JB2-43</v>
      </c>
      <c r="O146" t="s">
        <v>351</v>
      </c>
      <c r="P146">
        <v>44</v>
      </c>
      <c r="Q146" t="s">
        <v>628</v>
      </c>
      <c r="R146" t="s">
        <v>550</v>
      </c>
      <c r="T146" s="4" t="str">
        <f t="shared" si="24"/>
        <v>JB2-43</v>
      </c>
      <c r="U146" t="s">
        <v>351</v>
      </c>
      <c r="V146">
        <v>44</v>
      </c>
      <c r="W146" t="s">
        <v>269</v>
      </c>
      <c r="X146" t="s">
        <v>1027</v>
      </c>
      <c r="Z146" s="4" t="str">
        <f t="shared" si="25"/>
        <v>JB2-43</v>
      </c>
      <c r="AA146" t="s">
        <v>351</v>
      </c>
      <c r="AB146">
        <v>44</v>
      </c>
      <c r="AC146" t="s">
        <v>410</v>
      </c>
      <c r="AD146" t="s">
        <v>411</v>
      </c>
      <c r="AF146" s="4" t="str">
        <f t="shared" si="26"/>
        <v>JB2-43</v>
      </c>
      <c r="AG146" t="s">
        <v>351</v>
      </c>
      <c r="AH146">
        <v>44</v>
      </c>
      <c r="AI146" t="s">
        <v>1227</v>
      </c>
      <c r="AJ146" t="s">
        <v>976</v>
      </c>
      <c r="AL146" s="4" t="str">
        <f t="shared" si="18"/>
        <v>JB2-43</v>
      </c>
      <c r="AM146" t="s">
        <v>351</v>
      </c>
      <c r="AN146">
        <v>44</v>
      </c>
      <c r="AO146" t="s">
        <v>1389</v>
      </c>
      <c r="AP146" t="s">
        <v>1390</v>
      </c>
      <c r="AR146" s="4" t="str">
        <f t="shared" si="19"/>
        <v>JB2-43</v>
      </c>
      <c r="AS146" t="s">
        <v>351</v>
      </c>
      <c r="AT146">
        <v>44</v>
      </c>
      <c r="AU146" t="s">
        <v>628</v>
      </c>
      <c r="AV146" t="s">
        <v>550</v>
      </c>
      <c r="AX146" s="4" t="str">
        <f t="shared" si="20"/>
        <v>JB2-43</v>
      </c>
      <c r="AY146" s="37" t="s">
        <v>351</v>
      </c>
      <c r="AZ146" s="35">
        <v>44</v>
      </c>
      <c r="BA146" s="36" t="s">
        <v>1155</v>
      </c>
      <c r="BB146" s="37" t="s">
        <v>1121</v>
      </c>
    </row>
    <row r="147" spans="2:54" x14ac:dyDescent="0.25">
      <c r="B147" s="2" t="str">
        <f t="shared" si="21"/>
        <v>JB2-46</v>
      </c>
      <c r="C147" t="s">
        <v>351</v>
      </c>
      <c r="D147">
        <v>45</v>
      </c>
      <c r="E147" t="s">
        <v>576</v>
      </c>
      <c r="F147" t="s">
        <v>485</v>
      </c>
      <c r="H147" s="4" t="str">
        <f t="shared" si="22"/>
        <v>JB2-46</v>
      </c>
      <c r="I147" t="s">
        <v>351</v>
      </c>
      <c r="J147">
        <v>45</v>
      </c>
      <c r="K147" t="s">
        <v>295</v>
      </c>
      <c r="L147" t="s">
        <v>808</v>
      </c>
      <c r="N147" s="5" t="str">
        <f t="shared" si="23"/>
        <v>JB2-46</v>
      </c>
      <c r="O147" t="s">
        <v>351</v>
      </c>
      <c r="P147">
        <v>45</v>
      </c>
      <c r="Q147" t="s">
        <v>630</v>
      </c>
      <c r="R147" t="s">
        <v>640</v>
      </c>
      <c r="T147" s="4" t="str">
        <f t="shared" si="24"/>
        <v>JB2-46</v>
      </c>
      <c r="U147" t="s">
        <v>351</v>
      </c>
      <c r="V147">
        <v>45</v>
      </c>
      <c r="W147" t="s">
        <v>283</v>
      </c>
      <c r="X147" t="s">
        <v>850</v>
      </c>
      <c r="Z147" s="4" t="str">
        <f t="shared" si="25"/>
        <v>JB2-46</v>
      </c>
      <c r="AA147" t="s">
        <v>351</v>
      </c>
      <c r="AB147">
        <v>45</v>
      </c>
      <c r="AC147" t="s">
        <v>412</v>
      </c>
      <c r="AD147" t="s">
        <v>413</v>
      </c>
      <c r="AF147" s="4" t="str">
        <f t="shared" si="26"/>
        <v>JB2-46</v>
      </c>
      <c r="AG147" t="s">
        <v>351</v>
      </c>
      <c r="AH147">
        <v>45</v>
      </c>
      <c r="AI147" t="s">
        <v>1228</v>
      </c>
      <c r="AJ147" t="s">
        <v>1229</v>
      </c>
      <c r="AL147" s="4" t="str">
        <f t="shared" si="18"/>
        <v>JB2-46</v>
      </c>
      <c r="AM147" t="s">
        <v>351</v>
      </c>
      <c r="AN147">
        <v>45</v>
      </c>
      <c r="AO147" t="s">
        <v>1391</v>
      </c>
      <c r="AP147" t="s">
        <v>1392</v>
      </c>
      <c r="AR147" s="4" t="str">
        <f t="shared" si="19"/>
        <v>JB2-46</v>
      </c>
      <c r="AS147" t="s">
        <v>351</v>
      </c>
      <c r="AT147">
        <v>45</v>
      </c>
      <c r="AU147" t="s">
        <v>630</v>
      </c>
      <c r="AV147" t="s">
        <v>640</v>
      </c>
      <c r="AX147" s="4" t="str">
        <f t="shared" si="20"/>
        <v>JB2-46</v>
      </c>
      <c r="AY147" s="37" t="s">
        <v>351</v>
      </c>
      <c r="AZ147" s="35">
        <v>45</v>
      </c>
      <c r="BA147" s="36" t="s">
        <v>1173</v>
      </c>
      <c r="BB147" s="37" t="s">
        <v>469</v>
      </c>
    </row>
    <row r="148" spans="2:54" x14ac:dyDescent="0.25">
      <c r="B148" s="2" t="str">
        <f t="shared" si="21"/>
        <v>JB2-45</v>
      </c>
      <c r="C148" t="s">
        <v>351</v>
      </c>
      <c r="D148">
        <v>46</v>
      </c>
      <c r="E148" t="s">
        <v>537</v>
      </c>
      <c r="F148" t="s">
        <v>710</v>
      </c>
      <c r="H148" s="4" t="str">
        <f t="shared" si="22"/>
        <v>JB2-45</v>
      </c>
      <c r="I148" t="s">
        <v>351</v>
      </c>
      <c r="J148">
        <v>46</v>
      </c>
      <c r="K148" t="s">
        <v>293</v>
      </c>
      <c r="L148" t="s">
        <v>809</v>
      </c>
      <c r="N148" s="5" t="str">
        <f t="shared" si="23"/>
        <v>JB2-45</v>
      </c>
      <c r="O148" t="s">
        <v>351</v>
      </c>
      <c r="P148">
        <v>46</v>
      </c>
      <c r="Q148" t="s">
        <v>647</v>
      </c>
      <c r="R148" t="s">
        <v>510</v>
      </c>
      <c r="T148" s="4" t="str">
        <f t="shared" si="24"/>
        <v>JB2-45</v>
      </c>
      <c r="U148" t="s">
        <v>351</v>
      </c>
      <c r="V148">
        <v>46</v>
      </c>
      <c r="W148" t="s">
        <v>293</v>
      </c>
      <c r="X148" t="s">
        <v>834</v>
      </c>
      <c r="Z148" s="4" t="str">
        <f t="shared" si="25"/>
        <v>JB2-45</v>
      </c>
      <c r="AA148" t="s">
        <v>351</v>
      </c>
      <c r="AB148">
        <v>46</v>
      </c>
      <c r="AC148" t="s">
        <v>414</v>
      </c>
      <c r="AD148" t="s">
        <v>415</v>
      </c>
      <c r="AF148" s="4" t="str">
        <f t="shared" si="26"/>
        <v>JB2-45</v>
      </c>
      <c r="AG148" t="s">
        <v>351</v>
      </c>
      <c r="AH148">
        <v>46</v>
      </c>
      <c r="AI148" t="s">
        <v>1230</v>
      </c>
      <c r="AJ148" t="s">
        <v>611</v>
      </c>
      <c r="AL148" s="4" t="str">
        <f t="shared" si="18"/>
        <v>JB2-45</v>
      </c>
      <c r="AM148" t="s">
        <v>351</v>
      </c>
      <c r="AN148">
        <v>46</v>
      </c>
      <c r="AO148" t="s">
        <v>1393</v>
      </c>
      <c r="AP148" t="s">
        <v>1394</v>
      </c>
      <c r="AR148" s="4" t="str">
        <f t="shared" si="19"/>
        <v>JB2-45</v>
      </c>
      <c r="AS148" t="s">
        <v>351</v>
      </c>
      <c r="AT148">
        <v>46</v>
      </c>
      <c r="AU148" t="s">
        <v>647</v>
      </c>
      <c r="AV148" t="s">
        <v>510</v>
      </c>
      <c r="AX148" s="4" t="str">
        <f t="shared" si="20"/>
        <v>JB2-45</v>
      </c>
      <c r="AY148" s="37" t="s">
        <v>351</v>
      </c>
      <c r="AZ148" s="35">
        <v>46</v>
      </c>
      <c r="BA148" s="36" t="s">
        <v>1142</v>
      </c>
      <c r="BB148" s="37" t="s">
        <v>1569</v>
      </c>
    </row>
    <row r="149" spans="2:54" x14ac:dyDescent="0.25">
      <c r="B149" s="2" t="str">
        <f t="shared" si="21"/>
        <v>JB2-48</v>
      </c>
      <c r="C149" t="s">
        <v>351</v>
      </c>
      <c r="D149">
        <v>47</v>
      </c>
      <c r="E149" t="s">
        <v>580</v>
      </c>
      <c r="F149" t="s">
        <v>493</v>
      </c>
      <c r="H149" s="4" t="str">
        <f t="shared" si="22"/>
        <v>JB2-48</v>
      </c>
      <c r="I149" t="s">
        <v>351</v>
      </c>
      <c r="J149">
        <v>47</v>
      </c>
      <c r="K149" t="s">
        <v>291</v>
      </c>
      <c r="L149" t="s">
        <v>810</v>
      </c>
      <c r="N149" s="5" t="str">
        <f t="shared" si="23"/>
        <v>JB2-48</v>
      </c>
      <c r="O149" t="s">
        <v>351</v>
      </c>
      <c r="P149">
        <v>47</v>
      </c>
      <c r="Q149" t="s">
        <v>634</v>
      </c>
      <c r="R149" t="s">
        <v>950</v>
      </c>
      <c r="T149" s="4" t="str">
        <f t="shared" si="24"/>
        <v>JB2-48</v>
      </c>
      <c r="U149" t="s">
        <v>351</v>
      </c>
      <c r="V149">
        <v>47</v>
      </c>
      <c r="W149" t="s">
        <v>287</v>
      </c>
      <c r="X149" t="s">
        <v>852</v>
      </c>
      <c r="Z149" s="4" t="str">
        <f t="shared" si="25"/>
        <v>JB2-48</v>
      </c>
      <c r="AA149" t="s">
        <v>351</v>
      </c>
      <c r="AB149">
        <v>47</v>
      </c>
      <c r="AC149" t="s">
        <v>416</v>
      </c>
      <c r="AD149" t="s">
        <v>417</v>
      </c>
      <c r="AF149" s="4" t="str">
        <f t="shared" si="26"/>
        <v>JB2-48</v>
      </c>
      <c r="AG149" t="s">
        <v>351</v>
      </c>
      <c r="AH149">
        <v>47</v>
      </c>
      <c r="AI149" t="s">
        <v>1231</v>
      </c>
      <c r="AJ149" t="s">
        <v>1232</v>
      </c>
      <c r="AL149" s="4" t="str">
        <f t="shared" si="18"/>
        <v>JB2-48</v>
      </c>
      <c r="AM149" t="s">
        <v>351</v>
      </c>
      <c r="AN149">
        <v>47</v>
      </c>
      <c r="AO149" t="s">
        <v>1395</v>
      </c>
      <c r="AP149" t="s">
        <v>1396</v>
      </c>
      <c r="AR149" s="4" t="str">
        <f t="shared" si="19"/>
        <v>JB2-48</v>
      </c>
      <c r="AS149" t="s">
        <v>351</v>
      </c>
      <c r="AT149">
        <v>47</v>
      </c>
      <c r="AU149" t="s">
        <v>634</v>
      </c>
      <c r="AV149" t="s">
        <v>950</v>
      </c>
      <c r="AX149" s="4" t="str">
        <f t="shared" si="20"/>
        <v>JB2-48</v>
      </c>
      <c r="AY149" s="37" t="s">
        <v>351</v>
      </c>
      <c r="AZ149" s="35">
        <v>47</v>
      </c>
      <c r="BA149" s="36" t="s">
        <v>1171</v>
      </c>
      <c r="BB149" s="37" t="s">
        <v>1570</v>
      </c>
    </row>
    <row r="150" spans="2:54" x14ac:dyDescent="0.25">
      <c r="B150" s="2" t="str">
        <f t="shared" si="21"/>
        <v>JB2-47</v>
      </c>
      <c r="C150" t="s">
        <v>351</v>
      </c>
      <c r="D150">
        <v>48</v>
      </c>
      <c r="E150" t="s">
        <v>541</v>
      </c>
      <c r="F150" t="s">
        <v>437</v>
      </c>
      <c r="H150" s="4" t="str">
        <f t="shared" si="22"/>
        <v>JB2-47</v>
      </c>
      <c r="I150" t="s">
        <v>351</v>
      </c>
      <c r="J150">
        <v>48</v>
      </c>
      <c r="K150" t="s">
        <v>289</v>
      </c>
      <c r="L150" t="s">
        <v>811</v>
      </c>
      <c r="N150" s="5" t="str">
        <f t="shared" si="23"/>
        <v>JB2-47</v>
      </c>
      <c r="O150" t="s">
        <v>351</v>
      </c>
      <c r="P150">
        <v>48</v>
      </c>
      <c r="Q150" t="s">
        <v>645</v>
      </c>
      <c r="R150" t="s">
        <v>951</v>
      </c>
      <c r="T150" s="4" t="str">
        <f t="shared" si="24"/>
        <v>JB2-47</v>
      </c>
      <c r="U150" t="s">
        <v>351</v>
      </c>
      <c r="V150">
        <v>48</v>
      </c>
      <c r="W150" t="s">
        <v>289</v>
      </c>
      <c r="X150" t="s">
        <v>839</v>
      </c>
      <c r="Z150" s="4" t="str">
        <f t="shared" si="25"/>
        <v>JB2-47</v>
      </c>
      <c r="AA150" t="s">
        <v>351</v>
      </c>
      <c r="AB150">
        <v>48</v>
      </c>
      <c r="AC150" t="s">
        <v>418</v>
      </c>
      <c r="AD150" t="s">
        <v>419</v>
      </c>
      <c r="AF150" s="4" t="str">
        <f t="shared" si="26"/>
        <v>JB2-47</v>
      </c>
      <c r="AG150" t="s">
        <v>351</v>
      </c>
      <c r="AH150">
        <v>48</v>
      </c>
      <c r="AI150" t="s">
        <v>1233</v>
      </c>
      <c r="AJ150" t="s">
        <v>1234</v>
      </c>
      <c r="AL150" s="4" t="str">
        <f t="shared" si="18"/>
        <v>JB2-47</v>
      </c>
      <c r="AM150" t="s">
        <v>351</v>
      </c>
      <c r="AN150">
        <v>48</v>
      </c>
      <c r="AO150" t="s">
        <v>1397</v>
      </c>
      <c r="AP150" t="s">
        <v>1398</v>
      </c>
      <c r="AR150" s="4" t="str">
        <f t="shared" si="19"/>
        <v>JB2-47</v>
      </c>
      <c r="AS150" t="s">
        <v>351</v>
      </c>
      <c r="AT150">
        <v>48</v>
      </c>
      <c r="AU150" t="s">
        <v>645</v>
      </c>
      <c r="AV150" t="s">
        <v>951</v>
      </c>
      <c r="AX150" s="4" t="str">
        <f t="shared" si="20"/>
        <v>JB2-47</v>
      </c>
      <c r="AY150" s="37" t="s">
        <v>351</v>
      </c>
      <c r="AZ150" s="35">
        <v>48</v>
      </c>
      <c r="BA150" s="36" t="s">
        <v>1138</v>
      </c>
      <c r="BB150" s="37" t="s">
        <v>1081</v>
      </c>
    </row>
    <row r="151" spans="2:54" x14ac:dyDescent="0.25">
      <c r="B151" s="2" t="str">
        <f t="shared" si="21"/>
        <v>JB2-50</v>
      </c>
      <c r="C151" t="s">
        <v>351</v>
      </c>
      <c r="D151">
        <v>49</v>
      </c>
      <c r="E151" t="s">
        <v>222</v>
      </c>
      <c r="F151" t="s">
        <v>221</v>
      </c>
      <c r="H151" s="4" t="str">
        <f t="shared" si="22"/>
        <v>JB2-50</v>
      </c>
      <c r="I151" t="s">
        <v>351</v>
      </c>
      <c r="J151">
        <v>49</v>
      </c>
      <c r="K151" t="s">
        <v>222</v>
      </c>
      <c r="L151" t="s">
        <v>221</v>
      </c>
      <c r="N151" s="5" t="str">
        <f t="shared" si="23"/>
        <v>JB2-50</v>
      </c>
      <c r="O151" t="s">
        <v>351</v>
      </c>
      <c r="P151">
        <v>49</v>
      </c>
      <c r="Q151" t="s">
        <v>222</v>
      </c>
      <c r="R151" t="s">
        <v>221</v>
      </c>
      <c r="T151" s="4" t="str">
        <f t="shared" si="24"/>
        <v>JB2-50</v>
      </c>
      <c r="U151" t="s">
        <v>351</v>
      </c>
      <c r="V151">
        <v>49</v>
      </c>
      <c r="W151" t="s">
        <v>222</v>
      </c>
      <c r="X151" t="s">
        <v>221</v>
      </c>
      <c r="Z151" s="4" t="str">
        <f t="shared" si="25"/>
        <v>JB2-50</v>
      </c>
      <c r="AA151" t="s">
        <v>351</v>
      </c>
      <c r="AB151">
        <v>49</v>
      </c>
      <c r="AC151" t="s">
        <v>222</v>
      </c>
      <c r="AD151" t="s">
        <v>221</v>
      </c>
      <c r="AF151" s="4" t="str">
        <f t="shared" si="26"/>
        <v>JB2-50</v>
      </c>
      <c r="AG151" t="s">
        <v>351</v>
      </c>
      <c r="AH151">
        <v>49</v>
      </c>
      <c r="AI151" t="s">
        <v>222</v>
      </c>
      <c r="AJ151" t="s">
        <v>221</v>
      </c>
      <c r="AL151" s="4" t="str">
        <f t="shared" si="18"/>
        <v>JB2-50</v>
      </c>
      <c r="AM151" t="s">
        <v>351</v>
      </c>
      <c r="AN151">
        <v>49</v>
      </c>
      <c r="AO151" t="s">
        <v>222</v>
      </c>
      <c r="AP151" t="s">
        <v>221</v>
      </c>
      <c r="AR151" s="4" t="str">
        <f t="shared" si="19"/>
        <v>JB2-50</v>
      </c>
      <c r="AS151" t="s">
        <v>351</v>
      </c>
      <c r="AT151">
        <v>49</v>
      </c>
      <c r="AU151" t="s">
        <v>222</v>
      </c>
      <c r="AV151" t="s">
        <v>221</v>
      </c>
      <c r="AX151" s="4" t="str">
        <f t="shared" si="20"/>
        <v>JB2-50</v>
      </c>
      <c r="AY151" s="37" t="s">
        <v>351</v>
      </c>
      <c r="AZ151" s="35">
        <v>49</v>
      </c>
      <c r="BA151" s="36" t="s">
        <v>222</v>
      </c>
      <c r="BB151" s="37" t="s">
        <v>221</v>
      </c>
    </row>
    <row r="152" spans="2:54" x14ac:dyDescent="0.25">
      <c r="B152" s="2" t="str">
        <f t="shared" si="21"/>
        <v>JB2-49</v>
      </c>
      <c r="C152" t="s">
        <v>351</v>
      </c>
      <c r="D152">
        <v>50</v>
      </c>
      <c r="E152" t="s">
        <v>222</v>
      </c>
      <c r="F152" t="s">
        <v>221</v>
      </c>
      <c r="H152" s="4" t="str">
        <f t="shared" si="22"/>
        <v>JB2-49</v>
      </c>
      <c r="I152" t="s">
        <v>351</v>
      </c>
      <c r="J152">
        <v>50</v>
      </c>
      <c r="K152" t="s">
        <v>222</v>
      </c>
      <c r="L152" t="s">
        <v>221</v>
      </c>
      <c r="N152" s="5" t="str">
        <f t="shared" si="23"/>
        <v>JB2-49</v>
      </c>
      <c r="O152" t="s">
        <v>351</v>
      </c>
      <c r="P152">
        <v>50</v>
      </c>
      <c r="Q152" t="s">
        <v>222</v>
      </c>
      <c r="R152" t="s">
        <v>221</v>
      </c>
      <c r="T152" s="4" t="str">
        <f t="shared" si="24"/>
        <v>JB2-49</v>
      </c>
      <c r="U152" t="s">
        <v>351</v>
      </c>
      <c r="V152">
        <v>50</v>
      </c>
      <c r="W152" t="s">
        <v>222</v>
      </c>
      <c r="X152" t="s">
        <v>221</v>
      </c>
      <c r="Z152" s="4" t="str">
        <f t="shared" si="25"/>
        <v>JB2-49</v>
      </c>
      <c r="AA152" t="s">
        <v>351</v>
      </c>
      <c r="AB152">
        <v>50</v>
      </c>
      <c r="AC152" t="s">
        <v>222</v>
      </c>
      <c r="AD152" t="s">
        <v>221</v>
      </c>
      <c r="AF152" s="4" t="str">
        <f t="shared" si="26"/>
        <v>JB2-49</v>
      </c>
      <c r="AG152" t="s">
        <v>351</v>
      </c>
      <c r="AH152">
        <v>50</v>
      </c>
      <c r="AI152" t="s">
        <v>222</v>
      </c>
      <c r="AJ152" t="s">
        <v>221</v>
      </c>
      <c r="AL152" s="4" t="str">
        <f t="shared" si="18"/>
        <v>JB2-49</v>
      </c>
      <c r="AM152" t="s">
        <v>351</v>
      </c>
      <c r="AN152">
        <v>50</v>
      </c>
      <c r="AO152" t="s">
        <v>222</v>
      </c>
      <c r="AP152" t="s">
        <v>221</v>
      </c>
      <c r="AR152" s="4" t="str">
        <f t="shared" si="19"/>
        <v>JB2-49</v>
      </c>
      <c r="AS152" t="s">
        <v>351</v>
      </c>
      <c r="AT152">
        <v>50</v>
      </c>
      <c r="AU152" t="s">
        <v>222</v>
      </c>
      <c r="AV152" t="s">
        <v>221</v>
      </c>
      <c r="AX152" s="4" t="str">
        <f t="shared" si="20"/>
        <v>JB2-49</v>
      </c>
      <c r="AY152" s="37" t="s">
        <v>351</v>
      </c>
      <c r="AZ152" s="35">
        <v>50</v>
      </c>
      <c r="BA152" s="36" t="s">
        <v>222</v>
      </c>
      <c r="BB152" s="37" t="s">
        <v>221</v>
      </c>
    </row>
    <row r="153" spans="2:54" x14ac:dyDescent="0.25">
      <c r="B153" s="2" t="str">
        <f t="shared" si="21"/>
        <v>JB2-52</v>
      </c>
      <c r="C153" t="s">
        <v>351</v>
      </c>
      <c r="D153">
        <v>51</v>
      </c>
      <c r="E153" t="s">
        <v>578</v>
      </c>
      <c r="F153" t="s">
        <v>711</v>
      </c>
      <c r="H153" s="4" t="str">
        <f t="shared" si="22"/>
        <v>JB2-52</v>
      </c>
      <c r="I153" t="s">
        <v>351</v>
      </c>
      <c r="J153">
        <v>51</v>
      </c>
      <c r="K153" t="s">
        <v>301</v>
      </c>
      <c r="L153" t="s">
        <v>812</v>
      </c>
      <c r="N153" s="5" t="str">
        <f t="shared" si="23"/>
        <v>JB2-52</v>
      </c>
      <c r="O153" t="s">
        <v>351</v>
      </c>
      <c r="P153">
        <v>51</v>
      </c>
      <c r="Q153" t="s">
        <v>654</v>
      </c>
      <c r="R153" t="s">
        <v>554</v>
      </c>
      <c r="T153" s="4" t="str">
        <f t="shared" si="24"/>
        <v>JB2-52</v>
      </c>
      <c r="U153" t="s">
        <v>351</v>
      </c>
      <c r="V153">
        <v>51</v>
      </c>
      <c r="W153" t="s">
        <v>303</v>
      </c>
      <c r="X153" t="s">
        <v>838</v>
      </c>
      <c r="Z153" s="4" t="str">
        <f t="shared" si="25"/>
        <v>JB2-52</v>
      </c>
      <c r="AA153" t="s">
        <v>351</v>
      </c>
      <c r="AB153">
        <v>51</v>
      </c>
      <c r="AC153" t="s">
        <v>420</v>
      </c>
      <c r="AD153" t="s">
        <v>421</v>
      </c>
      <c r="AF153" s="4" t="str">
        <f t="shared" si="26"/>
        <v>JB2-52</v>
      </c>
      <c r="AG153" t="s">
        <v>351</v>
      </c>
      <c r="AH153">
        <v>51</v>
      </c>
      <c r="AI153" t="s">
        <v>1235</v>
      </c>
      <c r="AJ153" t="s">
        <v>924</v>
      </c>
      <c r="AL153" s="4" t="str">
        <f t="shared" si="18"/>
        <v>JB2-52</v>
      </c>
      <c r="AM153" t="s">
        <v>351</v>
      </c>
      <c r="AN153">
        <v>51</v>
      </c>
      <c r="AO153" t="s">
        <v>1399</v>
      </c>
      <c r="AP153" t="s">
        <v>1400</v>
      </c>
      <c r="AR153" s="4" t="str">
        <f t="shared" si="19"/>
        <v>JB2-52</v>
      </c>
      <c r="AS153" t="s">
        <v>351</v>
      </c>
      <c r="AT153">
        <v>51</v>
      </c>
      <c r="AU153" t="s">
        <v>654</v>
      </c>
      <c r="AV153" t="s">
        <v>554</v>
      </c>
      <c r="AX153" s="4" t="str">
        <f t="shared" si="20"/>
        <v>JB2-52</v>
      </c>
      <c r="AY153" s="37" t="s">
        <v>351</v>
      </c>
      <c r="AZ153" s="35">
        <v>51</v>
      </c>
      <c r="BA153" s="36" t="s">
        <v>1144</v>
      </c>
      <c r="BB153" s="37" t="s">
        <v>1281</v>
      </c>
    </row>
    <row r="154" spans="2:54" x14ac:dyDescent="0.25">
      <c r="B154" s="2" t="str">
        <f t="shared" si="21"/>
        <v>JB2-51</v>
      </c>
      <c r="C154" t="s">
        <v>351</v>
      </c>
      <c r="D154">
        <v>52</v>
      </c>
      <c r="E154" t="s">
        <v>712</v>
      </c>
      <c r="F154" t="s">
        <v>713</v>
      </c>
      <c r="H154" s="4" t="str">
        <f t="shared" si="22"/>
        <v>JB2-51</v>
      </c>
      <c r="I154" t="s">
        <v>351</v>
      </c>
      <c r="J154">
        <v>52</v>
      </c>
      <c r="K154" t="s">
        <v>303</v>
      </c>
      <c r="L154" t="s">
        <v>813</v>
      </c>
      <c r="N154" s="5" t="str">
        <f t="shared" si="23"/>
        <v>JB2-51</v>
      </c>
      <c r="O154" t="s">
        <v>351</v>
      </c>
      <c r="P154">
        <v>52</v>
      </c>
      <c r="Q154" t="s">
        <v>652</v>
      </c>
      <c r="R154" t="s">
        <v>542</v>
      </c>
      <c r="T154" s="4" t="str">
        <f t="shared" si="24"/>
        <v>JB2-51</v>
      </c>
      <c r="U154" t="s">
        <v>351</v>
      </c>
      <c r="V154">
        <v>52</v>
      </c>
      <c r="W154" t="s">
        <v>301</v>
      </c>
      <c r="X154" t="s">
        <v>819</v>
      </c>
      <c r="Z154" s="4" t="str">
        <f t="shared" si="25"/>
        <v>JB2-51</v>
      </c>
      <c r="AA154" t="s">
        <v>351</v>
      </c>
      <c r="AB154">
        <v>52</v>
      </c>
      <c r="AC154" t="s">
        <v>422</v>
      </c>
      <c r="AD154" t="s">
        <v>423</v>
      </c>
      <c r="AF154" s="4" t="str">
        <f t="shared" si="26"/>
        <v>JB2-51</v>
      </c>
      <c r="AG154" t="s">
        <v>351</v>
      </c>
      <c r="AH154">
        <v>52</v>
      </c>
      <c r="AI154" t="s">
        <v>1236</v>
      </c>
      <c r="AJ154" t="s">
        <v>682</v>
      </c>
      <c r="AL154" s="4" t="str">
        <f t="shared" si="18"/>
        <v>JB2-51</v>
      </c>
      <c r="AM154" t="s">
        <v>351</v>
      </c>
      <c r="AN154">
        <v>52</v>
      </c>
      <c r="AO154" t="s">
        <v>1401</v>
      </c>
      <c r="AP154" t="s">
        <v>1402</v>
      </c>
      <c r="AR154" s="4" t="str">
        <f t="shared" si="19"/>
        <v>JB2-51</v>
      </c>
      <c r="AS154" t="s">
        <v>351</v>
      </c>
      <c r="AT154">
        <v>52</v>
      </c>
      <c r="AU154" t="s">
        <v>652</v>
      </c>
      <c r="AV154" t="s">
        <v>542</v>
      </c>
      <c r="AX154" s="4" t="str">
        <f t="shared" si="20"/>
        <v>JB2-51</v>
      </c>
      <c r="AY154" s="37" t="s">
        <v>351</v>
      </c>
      <c r="AZ154" s="35">
        <v>52</v>
      </c>
      <c r="BA154" s="36" t="s">
        <v>1135</v>
      </c>
      <c r="BB154" s="37" t="s">
        <v>1571</v>
      </c>
    </row>
    <row r="155" spans="2:54" x14ac:dyDescent="0.25">
      <c r="B155" s="2" t="str">
        <f t="shared" si="21"/>
        <v>JB2-54</v>
      </c>
      <c r="C155" t="s">
        <v>351</v>
      </c>
      <c r="D155">
        <v>53</v>
      </c>
      <c r="E155" t="s">
        <v>582</v>
      </c>
      <c r="F155" t="s">
        <v>714</v>
      </c>
      <c r="H155" s="4" t="str">
        <f t="shared" si="22"/>
        <v>JB2-54</v>
      </c>
      <c r="I155" t="s">
        <v>351</v>
      </c>
      <c r="J155">
        <v>53</v>
      </c>
      <c r="K155" t="s">
        <v>297</v>
      </c>
      <c r="L155" t="s">
        <v>814</v>
      </c>
      <c r="N155" s="5" t="str">
        <f t="shared" si="23"/>
        <v>JB2-54</v>
      </c>
      <c r="O155" t="s">
        <v>351</v>
      </c>
      <c r="P155">
        <v>53</v>
      </c>
      <c r="Q155" t="s">
        <v>651</v>
      </c>
      <c r="R155" t="s">
        <v>546</v>
      </c>
      <c r="T155" s="4" t="str">
        <f t="shared" si="24"/>
        <v>JB2-54</v>
      </c>
      <c r="U155" t="s">
        <v>351</v>
      </c>
      <c r="V155">
        <v>53</v>
      </c>
      <c r="W155" t="s">
        <v>299</v>
      </c>
      <c r="X155" t="s">
        <v>836</v>
      </c>
      <c r="Z155" s="4" t="str">
        <f t="shared" si="25"/>
        <v>JB2-54</v>
      </c>
      <c r="AA155" t="s">
        <v>351</v>
      </c>
      <c r="AB155">
        <v>53</v>
      </c>
      <c r="AC155" t="s">
        <v>424</v>
      </c>
      <c r="AD155" t="s">
        <v>425</v>
      </c>
      <c r="AF155" s="4" t="str">
        <f t="shared" si="26"/>
        <v>JB2-54</v>
      </c>
      <c r="AG155" t="s">
        <v>351</v>
      </c>
      <c r="AH155">
        <v>53</v>
      </c>
      <c r="AI155" t="s">
        <v>1237</v>
      </c>
      <c r="AJ155" t="s">
        <v>1238</v>
      </c>
      <c r="AL155" s="4" t="str">
        <f t="shared" si="18"/>
        <v>JB2-54</v>
      </c>
      <c r="AM155" t="s">
        <v>351</v>
      </c>
      <c r="AN155">
        <v>53</v>
      </c>
      <c r="AO155" t="s">
        <v>1403</v>
      </c>
      <c r="AP155" t="s">
        <v>1404</v>
      </c>
      <c r="AR155" s="4" t="str">
        <f t="shared" si="19"/>
        <v>JB2-54</v>
      </c>
      <c r="AS155" t="s">
        <v>351</v>
      </c>
      <c r="AT155">
        <v>53</v>
      </c>
      <c r="AU155" t="s">
        <v>651</v>
      </c>
      <c r="AV155" t="s">
        <v>546</v>
      </c>
      <c r="AX155" s="4" t="str">
        <f t="shared" si="20"/>
        <v>JB2-54</v>
      </c>
      <c r="AY155" s="37" t="s">
        <v>351</v>
      </c>
      <c r="AZ155" s="35">
        <v>53</v>
      </c>
      <c r="BA155" s="36" t="s">
        <v>1140</v>
      </c>
      <c r="BB155" s="37" t="s">
        <v>1284</v>
      </c>
    </row>
    <row r="156" spans="2:54" x14ac:dyDescent="0.25">
      <c r="B156" s="2" t="str">
        <f t="shared" si="21"/>
        <v>JB2-53</v>
      </c>
      <c r="C156" t="s">
        <v>351</v>
      </c>
      <c r="D156">
        <v>54</v>
      </c>
      <c r="E156" t="s">
        <v>715</v>
      </c>
      <c r="F156" t="s">
        <v>716</v>
      </c>
      <c r="H156" s="4" t="str">
        <f t="shared" si="22"/>
        <v>JB2-53</v>
      </c>
      <c r="I156" t="s">
        <v>351</v>
      </c>
      <c r="J156">
        <v>54</v>
      </c>
      <c r="K156" t="s">
        <v>299</v>
      </c>
      <c r="L156" t="s">
        <v>815</v>
      </c>
      <c r="N156" s="5" t="str">
        <f t="shared" si="23"/>
        <v>JB2-53</v>
      </c>
      <c r="O156" t="s">
        <v>351</v>
      </c>
      <c r="P156">
        <v>54</v>
      </c>
      <c r="Q156" t="s">
        <v>650</v>
      </c>
      <c r="R156" t="s">
        <v>952</v>
      </c>
      <c r="T156" s="4" t="str">
        <f t="shared" si="24"/>
        <v>JB2-53</v>
      </c>
      <c r="U156" t="s">
        <v>351</v>
      </c>
      <c r="V156">
        <v>54</v>
      </c>
      <c r="W156" t="s">
        <v>297</v>
      </c>
      <c r="X156" t="s">
        <v>1028</v>
      </c>
      <c r="Z156" s="4" t="str">
        <f t="shared" si="25"/>
        <v>JB2-53</v>
      </c>
      <c r="AA156" t="s">
        <v>351</v>
      </c>
      <c r="AB156">
        <v>54</v>
      </c>
      <c r="AC156" t="s">
        <v>426</v>
      </c>
      <c r="AD156" t="s">
        <v>427</v>
      </c>
      <c r="AF156" s="4" t="str">
        <f t="shared" si="26"/>
        <v>JB2-53</v>
      </c>
      <c r="AG156" t="s">
        <v>351</v>
      </c>
      <c r="AH156">
        <v>54</v>
      </c>
      <c r="AI156" t="s">
        <v>1239</v>
      </c>
      <c r="AJ156" t="s">
        <v>907</v>
      </c>
      <c r="AL156" s="4" t="str">
        <f t="shared" si="18"/>
        <v>JB2-53</v>
      </c>
      <c r="AM156" t="s">
        <v>351</v>
      </c>
      <c r="AN156">
        <v>54</v>
      </c>
      <c r="AO156" t="s">
        <v>1405</v>
      </c>
      <c r="AP156" t="s">
        <v>1406</v>
      </c>
      <c r="AR156" s="4" t="str">
        <f t="shared" si="19"/>
        <v>JB2-53</v>
      </c>
      <c r="AS156" t="s">
        <v>351</v>
      </c>
      <c r="AT156">
        <v>54</v>
      </c>
      <c r="AU156" t="s">
        <v>650</v>
      </c>
      <c r="AV156" t="s">
        <v>952</v>
      </c>
      <c r="AX156" s="4" t="str">
        <f t="shared" si="20"/>
        <v>JB2-53</v>
      </c>
      <c r="AY156" s="37" t="s">
        <v>351</v>
      </c>
      <c r="AZ156" s="35">
        <v>54</v>
      </c>
      <c r="BA156" s="36" t="s">
        <v>1132</v>
      </c>
      <c r="BB156" s="37" t="s">
        <v>1077</v>
      </c>
    </row>
    <row r="157" spans="2:54" x14ac:dyDescent="0.25">
      <c r="B157" s="2" t="str">
        <f t="shared" si="21"/>
        <v>JB2-56</v>
      </c>
      <c r="C157" t="s">
        <v>351</v>
      </c>
      <c r="D157">
        <v>55</v>
      </c>
      <c r="E157" t="s">
        <v>521</v>
      </c>
      <c r="F157" t="s">
        <v>717</v>
      </c>
      <c r="H157" s="4" t="str">
        <f t="shared" si="22"/>
        <v>JB2-56</v>
      </c>
      <c r="I157" t="s">
        <v>351</v>
      </c>
      <c r="J157">
        <v>55</v>
      </c>
      <c r="K157" t="s">
        <v>328</v>
      </c>
      <c r="L157" t="s">
        <v>816</v>
      </c>
      <c r="N157" s="5" t="str">
        <f t="shared" si="23"/>
        <v>JB2-56</v>
      </c>
      <c r="O157" t="s">
        <v>351</v>
      </c>
      <c r="P157">
        <v>55</v>
      </c>
      <c r="Q157" t="s">
        <v>632</v>
      </c>
      <c r="R157" t="s">
        <v>631</v>
      </c>
      <c r="T157" s="4" t="str">
        <f t="shared" si="24"/>
        <v>JB2-56</v>
      </c>
      <c r="U157" t="s">
        <v>351</v>
      </c>
      <c r="V157">
        <v>55</v>
      </c>
      <c r="W157" t="s">
        <v>340</v>
      </c>
      <c r="X157" t="s">
        <v>828</v>
      </c>
      <c r="Z157" s="4" t="str">
        <f t="shared" si="25"/>
        <v>JB2-56</v>
      </c>
      <c r="AA157" t="s">
        <v>351</v>
      </c>
      <c r="AB157">
        <v>55</v>
      </c>
      <c r="AC157" t="s">
        <v>428</v>
      </c>
      <c r="AD157" t="s">
        <v>429</v>
      </c>
      <c r="AF157" s="4" t="str">
        <f t="shared" si="26"/>
        <v>JB2-56</v>
      </c>
      <c r="AG157" t="s">
        <v>351</v>
      </c>
      <c r="AH157">
        <v>55</v>
      </c>
      <c r="AI157" t="s">
        <v>1240</v>
      </c>
      <c r="AJ157" t="s">
        <v>1241</v>
      </c>
      <c r="AL157" s="4" t="str">
        <f t="shared" si="18"/>
        <v>JB2-56</v>
      </c>
      <c r="AM157" t="s">
        <v>351</v>
      </c>
      <c r="AN157">
        <v>55</v>
      </c>
      <c r="AO157" t="s">
        <v>1407</v>
      </c>
      <c r="AP157" t="s">
        <v>1408</v>
      </c>
      <c r="AR157" s="4" t="str">
        <f t="shared" si="19"/>
        <v>JB2-56</v>
      </c>
      <c r="AS157" t="s">
        <v>351</v>
      </c>
      <c r="AT157">
        <v>55</v>
      </c>
      <c r="AU157" t="s">
        <v>632</v>
      </c>
      <c r="AV157" t="s">
        <v>631</v>
      </c>
      <c r="AX157" s="4" t="str">
        <f t="shared" si="20"/>
        <v>JB2-56</v>
      </c>
      <c r="AY157" s="37" t="s">
        <v>351</v>
      </c>
      <c r="AZ157" s="35">
        <v>55</v>
      </c>
      <c r="BA157" s="36" t="s">
        <v>1131</v>
      </c>
      <c r="BB157" s="37" t="s">
        <v>473</v>
      </c>
    </row>
    <row r="158" spans="2:54" x14ac:dyDescent="0.25">
      <c r="B158" s="2" t="str">
        <f t="shared" si="21"/>
        <v>JB2-55</v>
      </c>
      <c r="C158" t="s">
        <v>351</v>
      </c>
      <c r="D158">
        <v>56</v>
      </c>
      <c r="E158" t="s">
        <v>539</v>
      </c>
      <c r="F158" t="s">
        <v>718</v>
      </c>
      <c r="H158" s="4" t="str">
        <f t="shared" si="22"/>
        <v>JB2-55</v>
      </c>
      <c r="I158" t="s">
        <v>351</v>
      </c>
      <c r="J158">
        <v>56</v>
      </c>
      <c r="K158" t="s">
        <v>317</v>
      </c>
      <c r="L158" t="s">
        <v>817</v>
      </c>
      <c r="N158" s="5" t="str">
        <f t="shared" si="23"/>
        <v>JB2-55</v>
      </c>
      <c r="O158" t="s">
        <v>351</v>
      </c>
      <c r="P158">
        <v>56</v>
      </c>
      <c r="Q158" t="s">
        <v>665</v>
      </c>
      <c r="R158" t="s">
        <v>953</v>
      </c>
      <c r="T158" s="4" t="str">
        <f t="shared" si="24"/>
        <v>JB2-55</v>
      </c>
      <c r="U158" t="s">
        <v>351</v>
      </c>
      <c r="V158">
        <v>56</v>
      </c>
      <c r="W158" t="s">
        <v>317</v>
      </c>
      <c r="X158" t="s">
        <v>813</v>
      </c>
      <c r="Z158" s="4" t="str">
        <f t="shared" si="25"/>
        <v>JB2-55</v>
      </c>
      <c r="AA158" t="s">
        <v>351</v>
      </c>
      <c r="AB158">
        <v>56</v>
      </c>
      <c r="AC158" t="s">
        <v>430</v>
      </c>
      <c r="AD158" t="s">
        <v>431</v>
      </c>
      <c r="AF158" s="4" t="str">
        <f t="shared" si="26"/>
        <v>JB2-55</v>
      </c>
      <c r="AG158" t="s">
        <v>351</v>
      </c>
      <c r="AH158">
        <v>56</v>
      </c>
      <c r="AI158" t="s">
        <v>1242</v>
      </c>
      <c r="AJ158" t="s">
        <v>678</v>
      </c>
      <c r="AL158" s="4" t="str">
        <f t="shared" si="18"/>
        <v>JB2-55</v>
      </c>
      <c r="AM158" t="s">
        <v>351</v>
      </c>
      <c r="AN158">
        <v>56</v>
      </c>
      <c r="AO158" t="s">
        <v>1409</v>
      </c>
      <c r="AP158" t="s">
        <v>918</v>
      </c>
      <c r="AR158" s="4" t="str">
        <f t="shared" si="19"/>
        <v>JB2-55</v>
      </c>
      <c r="AS158" t="s">
        <v>351</v>
      </c>
      <c r="AT158">
        <v>56</v>
      </c>
      <c r="AU158" t="s">
        <v>665</v>
      </c>
      <c r="AV158" t="s">
        <v>953</v>
      </c>
      <c r="AX158" s="4" t="str">
        <f t="shared" si="20"/>
        <v>JB2-55</v>
      </c>
      <c r="AY158" s="37" t="s">
        <v>351</v>
      </c>
      <c r="AZ158" s="35">
        <v>56</v>
      </c>
      <c r="BA158" s="36" t="s">
        <v>1157</v>
      </c>
      <c r="BB158" s="37" t="s">
        <v>1289</v>
      </c>
    </row>
    <row r="159" spans="2:54" x14ac:dyDescent="0.25">
      <c r="B159" s="2" t="str">
        <f t="shared" si="21"/>
        <v>JB2-58</v>
      </c>
      <c r="C159" t="s">
        <v>351</v>
      </c>
      <c r="D159">
        <v>57</v>
      </c>
      <c r="E159" t="s">
        <v>525</v>
      </c>
      <c r="F159" t="s">
        <v>719</v>
      </c>
      <c r="H159" s="4" t="str">
        <f t="shared" si="22"/>
        <v>JB2-58</v>
      </c>
      <c r="I159" t="s">
        <v>351</v>
      </c>
      <c r="J159">
        <v>57</v>
      </c>
      <c r="K159" t="s">
        <v>324</v>
      </c>
      <c r="L159" t="s">
        <v>818</v>
      </c>
      <c r="N159" s="5" t="str">
        <f t="shared" si="23"/>
        <v>JB2-58</v>
      </c>
      <c r="O159" t="s">
        <v>351</v>
      </c>
      <c r="P159">
        <v>57</v>
      </c>
      <c r="Q159" t="s">
        <v>636</v>
      </c>
      <c r="R159" t="s">
        <v>615</v>
      </c>
      <c r="T159" s="4" t="str">
        <f t="shared" si="24"/>
        <v>JB2-58</v>
      </c>
      <c r="U159" t="s">
        <v>351</v>
      </c>
      <c r="V159">
        <v>57</v>
      </c>
      <c r="W159" t="s">
        <v>343</v>
      </c>
      <c r="X159" t="s">
        <v>1029</v>
      </c>
      <c r="Z159" s="4" t="str">
        <f t="shared" si="25"/>
        <v>JB2-58</v>
      </c>
      <c r="AA159" t="s">
        <v>351</v>
      </c>
      <c r="AB159">
        <v>57</v>
      </c>
      <c r="AC159" t="s">
        <v>432</v>
      </c>
      <c r="AD159" t="s">
        <v>433</v>
      </c>
      <c r="AF159" s="4" t="str">
        <f t="shared" si="26"/>
        <v>JB2-58</v>
      </c>
      <c r="AG159" t="s">
        <v>351</v>
      </c>
      <c r="AH159">
        <v>57</v>
      </c>
      <c r="AI159" t="s">
        <v>1243</v>
      </c>
      <c r="AJ159" t="s">
        <v>1244</v>
      </c>
      <c r="AL159" s="4" t="str">
        <f t="shared" si="18"/>
        <v>JB2-58</v>
      </c>
      <c r="AM159" t="s">
        <v>351</v>
      </c>
      <c r="AN159">
        <v>57</v>
      </c>
      <c r="AO159" t="s">
        <v>1410</v>
      </c>
      <c r="AP159" t="s">
        <v>1411</v>
      </c>
      <c r="AR159" s="4" t="str">
        <f t="shared" si="19"/>
        <v>JB2-58</v>
      </c>
      <c r="AS159" t="s">
        <v>351</v>
      </c>
      <c r="AT159">
        <v>57</v>
      </c>
      <c r="AU159" t="s">
        <v>636</v>
      </c>
      <c r="AV159" t="s">
        <v>615</v>
      </c>
      <c r="AX159" s="4" t="str">
        <f t="shared" si="20"/>
        <v>JB2-58</v>
      </c>
      <c r="AY159" s="37" t="s">
        <v>351</v>
      </c>
      <c r="AZ159" s="35">
        <v>57</v>
      </c>
      <c r="BA159" s="36" t="s">
        <v>1128</v>
      </c>
      <c r="BB159" s="37" t="s">
        <v>1572</v>
      </c>
    </row>
    <row r="160" spans="2:54" x14ac:dyDescent="0.25">
      <c r="B160" s="2" t="str">
        <f t="shared" si="21"/>
        <v>JB2-57</v>
      </c>
      <c r="C160" t="s">
        <v>351</v>
      </c>
      <c r="D160">
        <v>58</v>
      </c>
      <c r="E160" t="s">
        <v>543</v>
      </c>
      <c r="F160" t="s">
        <v>720</v>
      </c>
      <c r="H160" s="4" t="str">
        <f t="shared" si="22"/>
        <v>JB2-57</v>
      </c>
      <c r="I160" t="s">
        <v>351</v>
      </c>
      <c r="J160">
        <v>58</v>
      </c>
      <c r="K160" t="s">
        <v>313</v>
      </c>
      <c r="L160" t="s">
        <v>819</v>
      </c>
      <c r="N160" s="5" t="str">
        <f t="shared" si="23"/>
        <v>JB2-57</v>
      </c>
      <c r="O160" t="s">
        <v>351</v>
      </c>
      <c r="P160">
        <v>58</v>
      </c>
      <c r="Q160" t="s">
        <v>662</v>
      </c>
      <c r="R160" t="s">
        <v>350</v>
      </c>
      <c r="T160" s="4" t="str">
        <f t="shared" si="24"/>
        <v>JB2-57</v>
      </c>
      <c r="U160" t="s">
        <v>351</v>
      </c>
      <c r="V160">
        <v>58</v>
      </c>
      <c r="W160" t="s">
        <v>313</v>
      </c>
      <c r="X160" t="s">
        <v>832</v>
      </c>
      <c r="Z160" s="4" t="str">
        <f t="shared" si="25"/>
        <v>JB2-57</v>
      </c>
      <c r="AA160" t="s">
        <v>351</v>
      </c>
      <c r="AB160">
        <v>58</v>
      </c>
      <c r="AC160" t="s">
        <v>434</v>
      </c>
      <c r="AD160" t="s">
        <v>435</v>
      </c>
      <c r="AF160" s="4" t="str">
        <f t="shared" si="26"/>
        <v>JB2-57</v>
      </c>
      <c r="AG160" t="s">
        <v>351</v>
      </c>
      <c r="AH160">
        <v>58</v>
      </c>
      <c r="AI160" t="s">
        <v>1245</v>
      </c>
      <c r="AJ160" t="s">
        <v>698</v>
      </c>
      <c r="AL160" s="4" t="str">
        <f t="shared" si="18"/>
        <v>JB2-57</v>
      </c>
      <c r="AM160" t="s">
        <v>351</v>
      </c>
      <c r="AN160">
        <v>58</v>
      </c>
      <c r="AO160" t="s">
        <v>1412</v>
      </c>
      <c r="AP160" t="s">
        <v>357</v>
      </c>
      <c r="AR160" s="4" t="str">
        <f t="shared" si="19"/>
        <v>JB2-57</v>
      </c>
      <c r="AS160" t="s">
        <v>351</v>
      </c>
      <c r="AT160">
        <v>58</v>
      </c>
      <c r="AU160" t="s">
        <v>662</v>
      </c>
      <c r="AV160" t="s">
        <v>350</v>
      </c>
      <c r="AX160" s="4" t="str">
        <f t="shared" si="20"/>
        <v>JB2-57</v>
      </c>
      <c r="AY160" s="37" t="s">
        <v>351</v>
      </c>
      <c r="AZ160" s="35">
        <v>58</v>
      </c>
      <c r="BA160" s="36" t="s">
        <v>1153</v>
      </c>
      <c r="BB160" s="37" t="s">
        <v>1573</v>
      </c>
    </row>
    <row r="161" spans="2:54" x14ac:dyDescent="0.25">
      <c r="B161" s="2" t="str">
        <f t="shared" si="21"/>
        <v>JB2-60</v>
      </c>
      <c r="C161" t="s">
        <v>351</v>
      </c>
      <c r="D161">
        <v>59</v>
      </c>
      <c r="E161" t="s">
        <v>222</v>
      </c>
      <c r="F161" t="s">
        <v>221</v>
      </c>
      <c r="H161" s="4" t="str">
        <f t="shared" si="22"/>
        <v>JB2-60</v>
      </c>
      <c r="I161" t="s">
        <v>351</v>
      </c>
      <c r="J161">
        <v>59</v>
      </c>
      <c r="K161" t="s">
        <v>222</v>
      </c>
      <c r="L161" t="s">
        <v>221</v>
      </c>
      <c r="N161" s="5" t="str">
        <f t="shared" si="23"/>
        <v>JB2-60</v>
      </c>
      <c r="O161" t="s">
        <v>351</v>
      </c>
      <c r="P161">
        <v>59</v>
      </c>
      <c r="Q161" t="s">
        <v>222</v>
      </c>
      <c r="R161" t="s">
        <v>221</v>
      </c>
      <c r="T161" s="4" t="str">
        <f t="shared" si="24"/>
        <v>JB2-60</v>
      </c>
      <c r="U161" t="s">
        <v>351</v>
      </c>
      <c r="V161">
        <v>59</v>
      </c>
      <c r="W161" t="s">
        <v>222</v>
      </c>
      <c r="X161" t="s">
        <v>221</v>
      </c>
      <c r="Z161" s="4" t="str">
        <f t="shared" si="25"/>
        <v>JB2-60</v>
      </c>
      <c r="AA161" t="s">
        <v>351</v>
      </c>
      <c r="AB161">
        <v>59</v>
      </c>
      <c r="AC161" t="s">
        <v>222</v>
      </c>
      <c r="AD161" t="s">
        <v>221</v>
      </c>
      <c r="AF161" s="4" t="str">
        <f t="shared" si="26"/>
        <v>JB2-60</v>
      </c>
      <c r="AG161" t="s">
        <v>351</v>
      </c>
      <c r="AH161">
        <v>59</v>
      </c>
      <c r="AI161" t="s">
        <v>222</v>
      </c>
      <c r="AJ161" t="s">
        <v>221</v>
      </c>
      <c r="AL161" s="4" t="str">
        <f t="shared" si="18"/>
        <v>JB2-60</v>
      </c>
      <c r="AM161" t="s">
        <v>351</v>
      </c>
      <c r="AN161">
        <v>59</v>
      </c>
      <c r="AO161" t="s">
        <v>222</v>
      </c>
      <c r="AP161" t="s">
        <v>221</v>
      </c>
      <c r="AR161" s="4" t="str">
        <f t="shared" si="19"/>
        <v>JB2-60</v>
      </c>
      <c r="AS161" t="s">
        <v>351</v>
      </c>
      <c r="AT161">
        <v>59</v>
      </c>
      <c r="AU161" t="s">
        <v>222</v>
      </c>
      <c r="AV161" t="s">
        <v>221</v>
      </c>
      <c r="AX161" s="4" t="str">
        <f t="shared" si="20"/>
        <v>JB2-60</v>
      </c>
      <c r="AY161" s="37" t="s">
        <v>351</v>
      </c>
      <c r="AZ161" s="35">
        <v>59</v>
      </c>
      <c r="BA161" s="36" t="s">
        <v>222</v>
      </c>
      <c r="BB161" s="37" t="s">
        <v>221</v>
      </c>
    </row>
    <row r="162" spans="2:54" x14ac:dyDescent="0.25">
      <c r="B162" s="2" t="str">
        <f t="shared" si="21"/>
        <v>JB2-59</v>
      </c>
      <c r="C162" t="s">
        <v>351</v>
      </c>
      <c r="D162">
        <v>60</v>
      </c>
      <c r="E162" t="s">
        <v>222</v>
      </c>
      <c r="F162" t="s">
        <v>221</v>
      </c>
      <c r="H162" s="4" t="str">
        <f t="shared" si="22"/>
        <v>JB2-59</v>
      </c>
      <c r="I162" t="s">
        <v>351</v>
      </c>
      <c r="J162">
        <v>60</v>
      </c>
      <c r="K162" t="s">
        <v>222</v>
      </c>
      <c r="L162" t="s">
        <v>221</v>
      </c>
      <c r="N162" s="5" t="str">
        <f t="shared" si="23"/>
        <v>JB2-59</v>
      </c>
      <c r="O162" t="s">
        <v>351</v>
      </c>
      <c r="P162">
        <v>60</v>
      </c>
      <c r="Q162" t="s">
        <v>222</v>
      </c>
      <c r="R162" t="s">
        <v>221</v>
      </c>
      <c r="T162" s="4" t="str">
        <f t="shared" si="24"/>
        <v>JB2-59</v>
      </c>
      <c r="U162" t="s">
        <v>351</v>
      </c>
      <c r="V162">
        <v>60</v>
      </c>
      <c r="W162" t="s">
        <v>222</v>
      </c>
      <c r="X162" t="s">
        <v>221</v>
      </c>
      <c r="Z162" s="4" t="str">
        <f t="shared" si="25"/>
        <v>JB2-59</v>
      </c>
      <c r="AA162" t="s">
        <v>351</v>
      </c>
      <c r="AB162">
        <v>60</v>
      </c>
      <c r="AC162" t="s">
        <v>222</v>
      </c>
      <c r="AD162" t="s">
        <v>221</v>
      </c>
      <c r="AF162" s="4" t="str">
        <f t="shared" si="26"/>
        <v>JB2-59</v>
      </c>
      <c r="AG162" t="s">
        <v>351</v>
      </c>
      <c r="AH162">
        <v>60</v>
      </c>
      <c r="AI162" t="s">
        <v>222</v>
      </c>
      <c r="AJ162" t="s">
        <v>221</v>
      </c>
      <c r="AL162" s="4" t="str">
        <f t="shared" si="18"/>
        <v>JB2-59</v>
      </c>
      <c r="AM162" t="s">
        <v>351</v>
      </c>
      <c r="AN162">
        <v>60</v>
      </c>
      <c r="AO162" t="s">
        <v>222</v>
      </c>
      <c r="AP162" t="s">
        <v>221</v>
      </c>
      <c r="AR162" s="4" t="str">
        <f t="shared" si="19"/>
        <v>JB2-59</v>
      </c>
      <c r="AS162" t="s">
        <v>351</v>
      </c>
      <c r="AT162">
        <v>60</v>
      </c>
      <c r="AU162" t="s">
        <v>222</v>
      </c>
      <c r="AV162" t="s">
        <v>221</v>
      </c>
      <c r="AX162" s="4" t="str">
        <f t="shared" si="20"/>
        <v>JB2-59</v>
      </c>
      <c r="AY162" s="37" t="s">
        <v>351</v>
      </c>
      <c r="AZ162" s="35">
        <v>60</v>
      </c>
      <c r="BA162" s="36" t="s">
        <v>222</v>
      </c>
      <c r="BB162" s="37" t="s">
        <v>221</v>
      </c>
    </row>
    <row r="163" spans="2:54" x14ac:dyDescent="0.25">
      <c r="B163" s="2" t="str">
        <f t="shared" si="21"/>
        <v>JB2-62</v>
      </c>
      <c r="C163" t="s">
        <v>351</v>
      </c>
      <c r="D163">
        <v>61</v>
      </c>
      <c r="E163" t="s">
        <v>517</v>
      </c>
      <c r="F163" t="s">
        <v>721</v>
      </c>
      <c r="H163" s="4" t="str">
        <f t="shared" si="22"/>
        <v>JB2-62</v>
      </c>
      <c r="I163" t="s">
        <v>351</v>
      </c>
      <c r="J163">
        <v>61</v>
      </c>
      <c r="K163" t="s">
        <v>269</v>
      </c>
      <c r="L163" t="s">
        <v>820</v>
      </c>
      <c r="N163" s="5" t="str">
        <f t="shared" si="23"/>
        <v>JB2-62</v>
      </c>
      <c r="O163" t="s">
        <v>351</v>
      </c>
      <c r="P163">
        <v>61</v>
      </c>
      <c r="Q163" t="s">
        <v>643</v>
      </c>
      <c r="R163" t="s">
        <v>579</v>
      </c>
      <c r="T163" s="4" t="str">
        <f t="shared" si="24"/>
        <v>JB2-62</v>
      </c>
      <c r="U163" t="s">
        <v>351</v>
      </c>
      <c r="V163">
        <v>61</v>
      </c>
      <c r="W163" t="s">
        <v>322</v>
      </c>
      <c r="X163" t="s">
        <v>842</v>
      </c>
      <c r="Z163" s="4" t="str">
        <f t="shared" si="25"/>
        <v>JB2-62</v>
      </c>
      <c r="AA163" t="s">
        <v>351</v>
      </c>
      <c r="AB163">
        <v>61</v>
      </c>
      <c r="AC163" t="s">
        <v>436</v>
      </c>
      <c r="AD163" t="s">
        <v>437</v>
      </c>
      <c r="AF163" s="4" t="str">
        <f t="shared" si="26"/>
        <v>JB2-62</v>
      </c>
      <c r="AG163" t="s">
        <v>351</v>
      </c>
      <c r="AH163">
        <v>61</v>
      </c>
      <c r="AI163" t="s">
        <v>1246</v>
      </c>
      <c r="AJ163" t="s">
        <v>631</v>
      </c>
      <c r="AL163" s="4" t="str">
        <f t="shared" si="18"/>
        <v>JB2-62</v>
      </c>
      <c r="AM163" t="s">
        <v>351</v>
      </c>
      <c r="AN163">
        <v>61</v>
      </c>
      <c r="AO163" t="s">
        <v>1413</v>
      </c>
      <c r="AP163" t="s">
        <v>1414</v>
      </c>
      <c r="AR163" s="4" t="str">
        <f t="shared" si="19"/>
        <v>JB2-62</v>
      </c>
      <c r="AS163" t="s">
        <v>351</v>
      </c>
      <c r="AT163">
        <v>61</v>
      </c>
      <c r="AU163" t="s">
        <v>643</v>
      </c>
      <c r="AV163" t="s">
        <v>579</v>
      </c>
      <c r="AX163" s="4" t="str">
        <f t="shared" si="20"/>
        <v>JB2-62</v>
      </c>
      <c r="AY163" s="37" t="s">
        <v>351</v>
      </c>
      <c r="AZ163" s="35">
        <v>61</v>
      </c>
      <c r="BA163" s="36" t="s">
        <v>1190</v>
      </c>
      <c r="BB163" s="37" t="s">
        <v>1091</v>
      </c>
    </row>
    <row r="164" spans="2:54" x14ac:dyDescent="0.25">
      <c r="B164" s="2" t="str">
        <f t="shared" si="21"/>
        <v>JB2-61</v>
      </c>
      <c r="C164" t="s">
        <v>351</v>
      </c>
      <c r="D164">
        <v>62</v>
      </c>
      <c r="E164" t="s">
        <v>531</v>
      </c>
      <c r="F164" t="s">
        <v>477</v>
      </c>
      <c r="H164" s="4" t="str">
        <f t="shared" si="22"/>
        <v>JB2-61</v>
      </c>
      <c r="I164" t="s">
        <v>351</v>
      </c>
      <c r="J164">
        <v>62</v>
      </c>
      <c r="K164" t="s">
        <v>285</v>
      </c>
      <c r="L164" t="s">
        <v>821</v>
      </c>
      <c r="N164" s="5" t="str">
        <f t="shared" si="23"/>
        <v>JB2-61</v>
      </c>
      <c r="O164" t="s">
        <v>351</v>
      </c>
      <c r="P164">
        <v>62</v>
      </c>
      <c r="Q164" t="s">
        <v>624</v>
      </c>
      <c r="R164" t="s">
        <v>532</v>
      </c>
      <c r="T164" s="4" t="str">
        <f t="shared" si="24"/>
        <v>JB2-61</v>
      </c>
      <c r="U164" t="s">
        <v>351</v>
      </c>
      <c r="V164">
        <v>62</v>
      </c>
      <c r="W164" t="s">
        <v>307</v>
      </c>
      <c r="X164" t="s">
        <v>825</v>
      </c>
      <c r="Z164" s="4" t="str">
        <f t="shared" si="25"/>
        <v>JB2-61</v>
      </c>
      <c r="AA164" t="s">
        <v>351</v>
      </c>
      <c r="AB164">
        <v>62</v>
      </c>
      <c r="AC164" t="s">
        <v>438</v>
      </c>
      <c r="AD164" t="s">
        <v>439</v>
      </c>
      <c r="AF164" s="4" t="str">
        <f t="shared" si="26"/>
        <v>JB2-61</v>
      </c>
      <c r="AG164" t="s">
        <v>351</v>
      </c>
      <c r="AH164">
        <v>62</v>
      </c>
      <c r="AI164" t="s">
        <v>1247</v>
      </c>
      <c r="AJ164" t="s">
        <v>1248</v>
      </c>
      <c r="AL164" s="4" t="str">
        <f t="shared" si="18"/>
        <v>JB2-61</v>
      </c>
      <c r="AM164" t="s">
        <v>351</v>
      </c>
      <c r="AN164">
        <v>62</v>
      </c>
      <c r="AO164" t="s">
        <v>1415</v>
      </c>
      <c r="AP164" t="s">
        <v>1416</v>
      </c>
      <c r="AR164" s="4" t="str">
        <f t="shared" si="19"/>
        <v>JB2-61</v>
      </c>
      <c r="AS164" t="s">
        <v>351</v>
      </c>
      <c r="AT164">
        <v>62</v>
      </c>
      <c r="AU164" t="s">
        <v>624</v>
      </c>
      <c r="AV164" t="s">
        <v>532</v>
      </c>
      <c r="AX164" s="4" t="str">
        <f t="shared" si="20"/>
        <v>JB2-61</v>
      </c>
      <c r="AY164" s="37" t="s">
        <v>351</v>
      </c>
      <c r="AZ164" s="35">
        <v>62</v>
      </c>
      <c r="BA164" s="36" t="s">
        <v>1102</v>
      </c>
      <c r="BB164" s="37" t="s">
        <v>1127</v>
      </c>
    </row>
    <row r="165" spans="2:54" x14ac:dyDescent="0.25">
      <c r="B165" s="2" t="str">
        <f t="shared" si="21"/>
        <v>JB2-64</v>
      </c>
      <c r="C165" t="s">
        <v>351</v>
      </c>
      <c r="D165">
        <v>63</v>
      </c>
      <c r="E165" t="s">
        <v>513</v>
      </c>
      <c r="F165" t="s">
        <v>722</v>
      </c>
      <c r="H165" s="4" t="str">
        <f t="shared" si="22"/>
        <v>JB2-64</v>
      </c>
      <c r="I165" t="s">
        <v>351</v>
      </c>
      <c r="J165">
        <v>63</v>
      </c>
      <c r="K165" t="s">
        <v>265</v>
      </c>
      <c r="L165" t="s">
        <v>822</v>
      </c>
      <c r="N165" s="5" t="str">
        <f t="shared" si="23"/>
        <v>JB2-64</v>
      </c>
      <c r="O165" t="s">
        <v>351</v>
      </c>
      <c r="P165">
        <v>63</v>
      </c>
      <c r="Q165" t="s">
        <v>639</v>
      </c>
      <c r="R165" t="s">
        <v>534</v>
      </c>
      <c r="T165" s="4" t="str">
        <f t="shared" si="24"/>
        <v>JB2-64</v>
      </c>
      <c r="U165" t="s">
        <v>351</v>
      </c>
      <c r="V165">
        <v>63</v>
      </c>
      <c r="W165" t="s">
        <v>326</v>
      </c>
      <c r="X165" t="s">
        <v>1030</v>
      </c>
      <c r="Z165" s="4" t="str">
        <f t="shared" si="25"/>
        <v>JB2-64</v>
      </c>
      <c r="AA165" t="s">
        <v>351</v>
      </c>
      <c r="AB165">
        <v>63</v>
      </c>
      <c r="AC165" t="s">
        <v>440</v>
      </c>
      <c r="AD165" t="s">
        <v>441</v>
      </c>
      <c r="AF165" s="4" t="str">
        <f t="shared" si="26"/>
        <v>JB2-64</v>
      </c>
      <c r="AG165" t="s">
        <v>351</v>
      </c>
      <c r="AH165">
        <v>63</v>
      </c>
      <c r="AI165" t="s">
        <v>1249</v>
      </c>
      <c r="AJ165" t="s">
        <v>508</v>
      </c>
      <c r="AL165" s="4" t="str">
        <f t="shared" si="18"/>
        <v>JB2-64</v>
      </c>
      <c r="AM165" t="s">
        <v>351</v>
      </c>
      <c r="AN165">
        <v>63</v>
      </c>
      <c r="AO165" t="s">
        <v>1417</v>
      </c>
      <c r="AP165" t="s">
        <v>1418</v>
      </c>
      <c r="AR165" s="4" t="str">
        <f t="shared" si="19"/>
        <v>JB2-64</v>
      </c>
      <c r="AS165" t="s">
        <v>351</v>
      </c>
      <c r="AT165">
        <v>63</v>
      </c>
      <c r="AU165" t="s">
        <v>639</v>
      </c>
      <c r="AV165" t="s">
        <v>534</v>
      </c>
      <c r="AX165" s="4" t="str">
        <f t="shared" si="20"/>
        <v>JB2-64</v>
      </c>
      <c r="AY165" s="37" t="s">
        <v>351</v>
      </c>
      <c r="AZ165" s="35">
        <v>63</v>
      </c>
      <c r="BA165" s="36" t="s">
        <v>1186</v>
      </c>
      <c r="BB165" s="37" t="s">
        <v>1089</v>
      </c>
    </row>
    <row r="166" spans="2:54" x14ac:dyDescent="0.25">
      <c r="B166" s="2" t="str">
        <f t="shared" si="21"/>
        <v>JB2-63</v>
      </c>
      <c r="C166" t="s">
        <v>351</v>
      </c>
      <c r="D166">
        <v>64</v>
      </c>
      <c r="E166" t="s">
        <v>535</v>
      </c>
      <c r="F166" t="s">
        <v>481</v>
      </c>
      <c r="H166" s="4" t="str">
        <f t="shared" si="22"/>
        <v>JB2-63</v>
      </c>
      <c r="I166" t="s">
        <v>351</v>
      </c>
      <c r="J166">
        <v>64</v>
      </c>
      <c r="K166" t="s">
        <v>281</v>
      </c>
      <c r="L166" t="s">
        <v>823</v>
      </c>
      <c r="N166" s="5" t="str">
        <f t="shared" si="23"/>
        <v>JB2-63</v>
      </c>
      <c r="O166" t="s">
        <v>351</v>
      </c>
      <c r="P166">
        <v>64</v>
      </c>
      <c r="Q166" t="s">
        <v>621</v>
      </c>
      <c r="R166" t="s">
        <v>556</v>
      </c>
      <c r="T166" s="4" t="str">
        <f t="shared" si="24"/>
        <v>JB2-63</v>
      </c>
      <c r="U166" t="s">
        <v>351</v>
      </c>
      <c r="V166">
        <v>64</v>
      </c>
      <c r="W166" t="s">
        <v>311</v>
      </c>
      <c r="X166" t="s">
        <v>1031</v>
      </c>
      <c r="Z166" s="4" t="str">
        <f t="shared" si="25"/>
        <v>JB2-63</v>
      </c>
      <c r="AA166" t="s">
        <v>351</v>
      </c>
      <c r="AB166">
        <v>64</v>
      </c>
      <c r="AC166" t="s">
        <v>442</v>
      </c>
      <c r="AD166" t="s">
        <v>443</v>
      </c>
      <c r="AF166" s="4" t="str">
        <f t="shared" si="26"/>
        <v>JB2-63</v>
      </c>
      <c r="AG166" t="s">
        <v>351</v>
      </c>
      <c r="AH166">
        <v>64</v>
      </c>
      <c r="AI166" t="s">
        <v>1250</v>
      </c>
      <c r="AJ166" t="s">
        <v>660</v>
      </c>
      <c r="AL166" s="4" t="str">
        <f t="shared" si="18"/>
        <v>JB2-63</v>
      </c>
      <c r="AM166" t="s">
        <v>351</v>
      </c>
      <c r="AN166">
        <v>64</v>
      </c>
      <c r="AO166" t="s">
        <v>1419</v>
      </c>
      <c r="AP166" t="s">
        <v>1420</v>
      </c>
      <c r="AR166" s="4" t="str">
        <f t="shared" si="19"/>
        <v>JB2-63</v>
      </c>
      <c r="AS166" t="s">
        <v>351</v>
      </c>
      <c r="AT166">
        <v>64</v>
      </c>
      <c r="AU166" t="s">
        <v>621</v>
      </c>
      <c r="AV166" t="s">
        <v>556</v>
      </c>
      <c r="AX166" s="4" t="str">
        <f t="shared" si="20"/>
        <v>JB2-63</v>
      </c>
      <c r="AY166" s="37" t="s">
        <v>351</v>
      </c>
      <c r="AZ166" s="35">
        <v>64</v>
      </c>
      <c r="BA166" s="36" t="s">
        <v>1099</v>
      </c>
      <c r="BB166" s="37" t="s">
        <v>1098</v>
      </c>
    </row>
    <row r="167" spans="2:54" x14ac:dyDescent="0.25">
      <c r="B167" s="2" t="str">
        <f t="shared" si="21"/>
        <v>JB2-66</v>
      </c>
      <c r="C167" t="s">
        <v>351</v>
      </c>
      <c r="D167">
        <v>65</v>
      </c>
      <c r="E167" t="s">
        <v>529</v>
      </c>
      <c r="F167" t="s">
        <v>723</v>
      </c>
      <c r="H167" s="4" t="str">
        <f t="shared" si="22"/>
        <v>JB2-66</v>
      </c>
      <c r="I167" t="s">
        <v>351</v>
      </c>
      <c r="J167">
        <v>65</v>
      </c>
      <c r="K167" t="s">
        <v>349</v>
      </c>
      <c r="L167" t="s">
        <v>824</v>
      </c>
      <c r="N167" s="5" t="str">
        <f t="shared" si="23"/>
        <v>JB2-66</v>
      </c>
      <c r="O167" t="s">
        <v>351</v>
      </c>
      <c r="P167">
        <v>65</v>
      </c>
      <c r="Q167" t="s">
        <v>663</v>
      </c>
      <c r="R167" t="s">
        <v>696</v>
      </c>
      <c r="T167" s="4" t="str">
        <f t="shared" si="24"/>
        <v>JB2-66</v>
      </c>
      <c r="U167" t="s">
        <v>351</v>
      </c>
      <c r="V167">
        <v>65</v>
      </c>
      <c r="W167" t="s">
        <v>271</v>
      </c>
      <c r="X167" t="s">
        <v>1032</v>
      </c>
      <c r="Z167" s="4" t="str">
        <f t="shared" si="25"/>
        <v>JB2-66</v>
      </c>
      <c r="AA167" t="s">
        <v>351</v>
      </c>
      <c r="AB167">
        <v>65</v>
      </c>
      <c r="AC167" t="s">
        <v>444</v>
      </c>
      <c r="AD167" t="s">
        <v>445</v>
      </c>
      <c r="AF167" s="4" t="str">
        <f t="shared" si="26"/>
        <v>JB2-66</v>
      </c>
      <c r="AG167" t="s">
        <v>351</v>
      </c>
      <c r="AH167">
        <v>65</v>
      </c>
      <c r="AI167" t="s">
        <v>1251</v>
      </c>
      <c r="AJ167" t="s">
        <v>310</v>
      </c>
      <c r="AL167" s="4" t="str">
        <f t="shared" si="18"/>
        <v>JB2-66</v>
      </c>
      <c r="AM167" t="s">
        <v>351</v>
      </c>
      <c r="AN167">
        <v>65</v>
      </c>
      <c r="AO167" t="s">
        <v>1421</v>
      </c>
      <c r="AP167" t="s">
        <v>1422</v>
      </c>
      <c r="AR167" s="4" t="str">
        <f t="shared" si="19"/>
        <v>JB2-66</v>
      </c>
      <c r="AS167" t="s">
        <v>351</v>
      </c>
      <c r="AT167">
        <v>65</v>
      </c>
      <c r="AU167" t="s">
        <v>663</v>
      </c>
      <c r="AV167" t="s">
        <v>696</v>
      </c>
      <c r="AX167" s="4" t="str">
        <f t="shared" si="20"/>
        <v>JB2-66</v>
      </c>
      <c r="AY167" s="37" t="s">
        <v>351</v>
      </c>
      <c r="AZ167" s="35">
        <v>65</v>
      </c>
      <c r="BA167" s="36" t="s">
        <v>1150</v>
      </c>
      <c r="BB167" s="37" t="s">
        <v>1079</v>
      </c>
    </row>
    <row r="168" spans="2:54" x14ac:dyDescent="0.25">
      <c r="B168" s="2" t="str">
        <f t="shared" si="21"/>
        <v>JB2-65</v>
      </c>
      <c r="C168" t="s">
        <v>351</v>
      </c>
      <c r="D168">
        <v>66</v>
      </c>
      <c r="E168" t="s">
        <v>568</v>
      </c>
      <c r="F168" t="s">
        <v>499</v>
      </c>
      <c r="H168" s="4" t="str">
        <f t="shared" si="22"/>
        <v>JB2-65</v>
      </c>
      <c r="I168" t="s">
        <v>351</v>
      </c>
      <c r="J168">
        <v>66</v>
      </c>
      <c r="K168" t="s">
        <v>263</v>
      </c>
      <c r="L168" t="s">
        <v>825</v>
      </c>
      <c r="N168" s="5" t="str">
        <f t="shared" si="23"/>
        <v>JB2-65</v>
      </c>
      <c r="O168" t="s">
        <v>351</v>
      </c>
      <c r="P168">
        <v>66</v>
      </c>
      <c r="Q168" t="s">
        <v>657</v>
      </c>
      <c r="R168" t="s">
        <v>583</v>
      </c>
      <c r="T168" s="4" t="str">
        <f t="shared" si="24"/>
        <v>JB2-65</v>
      </c>
      <c r="U168" t="s">
        <v>351</v>
      </c>
      <c r="V168">
        <v>66</v>
      </c>
      <c r="W168" t="s">
        <v>275</v>
      </c>
      <c r="X168" t="s">
        <v>1033</v>
      </c>
      <c r="Z168" s="4" t="str">
        <f t="shared" si="25"/>
        <v>JB2-65</v>
      </c>
      <c r="AA168" t="s">
        <v>351</v>
      </c>
      <c r="AB168">
        <v>66</v>
      </c>
      <c r="AC168" t="s">
        <v>446</v>
      </c>
      <c r="AD168" t="s">
        <v>447</v>
      </c>
      <c r="AF168" s="4" t="str">
        <f t="shared" si="26"/>
        <v>JB2-65</v>
      </c>
      <c r="AG168" t="s">
        <v>351</v>
      </c>
      <c r="AH168">
        <v>66</v>
      </c>
      <c r="AI168" t="s">
        <v>1252</v>
      </c>
      <c r="AJ168" t="s">
        <v>690</v>
      </c>
      <c r="AL168" s="4" t="str">
        <f t="shared" si="18"/>
        <v>JB2-65</v>
      </c>
      <c r="AM168" t="s">
        <v>351</v>
      </c>
      <c r="AN168">
        <v>66</v>
      </c>
      <c r="AO168" t="s">
        <v>1423</v>
      </c>
      <c r="AP168" t="s">
        <v>1424</v>
      </c>
      <c r="AR168" s="4" t="str">
        <f t="shared" si="19"/>
        <v>JB2-65</v>
      </c>
      <c r="AS168" t="s">
        <v>351</v>
      </c>
      <c r="AT168">
        <v>66</v>
      </c>
      <c r="AU168" t="s">
        <v>657</v>
      </c>
      <c r="AV168" t="s">
        <v>583</v>
      </c>
      <c r="AX168" s="4" t="str">
        <f t="shared" si="20"/>
        <v>JB2-65</v>
      </c>
      <c r="AY168" s="37" t="s">
        <v>351</v>
      </c>
      <c r="AZ168" s="35">
        <v>66</v>
      </c>
      <c r="BA168" s="36" t="s">
        <v>1097</v>
      </c>
      <c r="BB168" s="37" t="s">
        <v>1124</v>
      </c>
    </row>
    <row r="169" spans="2:54" x14ac:dyDescent="0.25">
      <c r="B169" s="2" t="str">
        <f t="shared" si="21"/>
        <v>JB2-68</v>
      </c>
      <c r="C169" t="s">
        <v>351</v>
      </c>
      <c r="D169">
        <v>67</v>
      </c>
      <c r="E169" t="s">
        <v>533</v>
      </c>
      <c r="F169" t="s">
        <v>724</v>
      </c>
      <c r="H169" s="4" t="str">
        <f t="shared" si="22"/>
        <v>JB2-68</v>
      </c>
      <c r="I169" t="s">
        <v>351</v>
      </c>
      <c r="J169">
        <v>67</v>
      </c>
      <c r="K169" t="s">
        <v>346</v>
      </c>
      <c r="L169" t="s">
        <v>826</v>
      </c>
      <c r="N169" s="5" t="str">
        <f t="shared" si="23"/>
        <v>JB2-68</v>
      </c>
      <c r="O169" t="s">
        <v>351</v>
      </c>
      <c r="P169">
        <v>67</v>
      </c>
      <c r="Q169" t="s">
        <v>666</v>
      </c>
      <c r="R169" t="s">
        <v>538</v>
      </c>
      <c r="T169" s="4" t="str">
        <f t="shared" si="24"/>
        <v>JB2-68</v>
      </c>
      <c r="U169" t="s">
        <v>351</v>
      </c>
      <c r="V169">
        <v>67</v>
      </c>
      <c r="W169" t="s">
        <v>267</v>
      </c>
      <c r="X169" t="s">
        <v>676</v>
      </c>
      <c r="Z169" s="4" t="str">
        <f t="shared" si="25"/>
        <v>JB2-68</v>
      </c>
      <c r="AA169" t="s">
        <v>351</v>
      </c>
      <c r="AB169">
        <v>67</v>
      </c>
      <c r="AC169" t="s">
        <v>448</v>
      </c>
      <c r="AD169" t="s">
        <v>449</v>
      </c>
      <c r="AF169" s="4" t="str">
        <f t="shared" si="26"/>
        <v>JB2-68</v>
      </c>
      <c r="AG169" t="s">
        <v>351</v>
      </c>
      <c r="AH169">
        <v>67</v>
      </c>
      <c r="AI169" t="s">
        <v>1253</v>
      </c>
      <c r="AJ169" t="s">
        <v>648</v>
      </c>
      <c r="AL169" s="4" t="str">
        <f t="shared" si="18"/>
        <v>JB2-68</v>
      </c>
      <c r="AM169" t="s">
        <v>351</v>
      </c>
      <c r="AN169">
        <v>67</v>
      </c>
      <c r="AO169" t="s">
        <v>1425</v>
      </c>
      <c r="AP169" t="s">
        <v>1426</v>
      </c>
      <c r="AR169" s="4" t="str">
        <f t="shared" si="19"/>
        <v>JB2-68</v>
      </c>
      <c r="AS169" t="s">
        <v>351</v>
      </c>
      <c r="AT169">
        <v>67</v>
      </c>
      <c r="AU169" t="s">
        <v>666</v>
      </c>
      <c r="AV169" t="s">
        <v>538</v>
      </c>
      <c r="AX169" s="4" t="str">
        <f t="shared" si="20"/>
        <v>JB2-68</v>
      </c>
      <c r="AY169" s="37" t="s">
        <v>351</v>
      </c>
      <c r="AZ169" s="35">
        <v>67</v>
      </c>
      <c r="BA169" s="36" t="s">
        <v>1146</v>
      </c>
      <c r="BB169" s="37" t="s">
        <v>1574</v>
      </c>
    </row>
    <row r="170" spans="2:54" x14ac:dyDescent="0.25">
      <c r="B170" s="2" t="str">
        <f t="shared" si="21"/>
        <v>JB2-67</v>
      </c>
      <c r="C170" t="s">
        <v>351</v>
      </c>
      <c r="D170">
        <v>68</v>
      </c>
      <c r="E170" t="s">
        <v>571</v>
      </c>
      <c r="F170" t="s">
        <v>490</v>
      </c>
      <c r="H170" s="4" t="str">
        <f t="shared" si="22"/>
        <v>JB2-67</v>
      </c>
      <c r="I170" t="s">
        <v>351</v>
      </c>
      <c r="J170">
        <v>68</v>
      </c>
      <c r="K170" t="s">
        <v>259</v>
      </c>
      <c r="L170" t="s">
        <v>827</v>
      </c>
      <c r="N170" s="5" t="str">
        <f t="shared" si="23"/>
        <v>JB2-67</v>
      </c>
      <c r="O170" t="s">
        <v>351</v>
      </c>
      <c r="P170">
        <v>68</v>
      </c>
      <c r="Q170" t="s">
        <v>661</v>
      </c>
      <c r="R170" t="s">
        <v>544</v>
      </c>
      <c r="T170" s="4" t="str">
        <f t="shared" si="24"/>
        <v>JB2-67</v>
      </c>
      <c r="U170" t="s">
        <v>351</v>
      </c>
      <c r="V170">
        <v>68</v>
      </c>
      <c r="W170" t="s">
        <v>279</v>
      </c>
      <c r="X170" t="s">
        <v>830</v>
      </c>
      <c r="Z170" s="4" t="str">
        <f t="shared" si="25"/>
        <v>JB2-67</v>
      </c>
      <c r="AA170" t="s">
        <v>351</v>
      </c>
      <c r="AB170">
        <v>68</v>
      </c>
      <c r="AC170" t="s">
        <v>450</v>
      </c>
      <c r="AD170" t="s">
        <v>451</v>
      </c>
      <c r="AF170" s="4" t="str">
        <f t="shared" si="26"/>
        <v>JB2-67</v>
      </c>
      <c r="AG170" t="s">
        <v>351</v>
      </c>
      <c r="AH170">
        <v>68</v>
      </c>
      <c r="AI170" t="s">
        <v>1254</v>
      </c>
      <c r="AJ170" t="s">
        <v>268</v>
      </c>
      <c r="AL170" s="4" t="str">
        <f t="shared" si="18"/>
        <v>JB2-67</v>
      </c>
      <c r="AM170" t="s">
        <v>351</v>
      </c>
      <c r="AN170">
        <v>68</v>
      </c>
      <c r="AO170" t="s">
        <v>1427</v>
      </c>
      <c r="AP170" t="s">
        <v>1428</v>
      </c>
      <c r="AR170" s="4" t="str">
        <f t="shared" si="19"/>
        <v>JB2-67</v>
      </c>
      <c r="AS170" t="s">
        <v>351</v>
      </c>
      <c r="AT170">
        <v>68</v>
      </c>
      <c r="AU170" t="s">
        <v>661</v>
      </c>
      <c r="AV170" t="s">
        <v>544</v>
      </c>
      <c r="AX170" s="4" t="str">
        <f t="shared" si="20"/>
        <v>JB2-67</v>
      </c>
      <c r="AY170" s="37" t="s">
        <v>351</v>
      </c>
      <c r="AZ170" s="35">
        <v>68</v>
      </c>
      <c r="BA170" s="36" t="s">
        <v>1094</v>
      </c>
      <c r="BB170" s="37" t="s">
        <v>1575</v>
      </c>
    </row>
    <row r="171" spans="2:54" x14ac:dyDescent="0.25">
      <c r="B171" s="2" t="str">
        <f t="shared" si="21"/>
        <v>JB2-70</v>
      </c>
      <c r="C171" t="s">
        <v>351</v>
      </c>
      <c r="D171">
        <v>69</v>
      </c>
      <c r="E171" t="s">
        <v>222</v>
      </c>
      <c r="F171" t="s">
        <v>221</v>
      </c>
      <c r="H171" s="4" t="str">
        <f t="shared" si="22"/>
        <v>JB2-70</v>
      </c>
      <c r="I171" t="s">
        <v>351</v>
      </c>
      <c r="J171">
        <v>69</v>
      </c>
      <c r="K171" t="s">
        <v>222</v>
      </c>
      <c r="L171" t="s">
        <v>221</v>
      </c>
      <c r="N171" s="5" t="str">
        <f t="shared" si="23"/>
        <v>JB2-70</v>
      </c>
      <c r="O171" t="s">
        <v>351</v>
      </c>
      <c r="P171">
        <v>69</v>
      </c>
      <c r="Q171" t="s">
        <v>222</v>
      </c>
      <c r="R171" t="s">
        <v>221</v>
      </c>
      <c r="T171" s="4" t="str">
        <f t="shared" si="24"/>
        <v>JB2-70</v>
      </c>
      <c r="U171" t="s">
        <v>351</v>
      </c>
      <c r="V171">
        <v>69</v>
      </c>
      <c r="W171" t="s">
        <v>222</v>
      </c>
      <c r="X171" t="s">
        <v>221</v>
      </c>
      <c r="Z171" s="4" t="str">
        <f t="shared" si="25"/>
        <v>JB2-70</v>
      </c>
      <c r="AA171" t="s">
        <v>351</v>
      </c>
      <c r="AB171">
        <v>69</v>
      </c>
      <c r="AC171" t="s">
        <v>222</v>
      </c>
      <c r="AD171" t="s">
        <v>221</v>
      </c>
      <c r="AF171" s="4" t="str">
        <f t="shared" si="26"/>
        <v>JB2-70</v>
      </c>
      <c r="AG171" t="s">
        <v>351</v>
      </c>
      <c r="AH171">
        <v>69</v>
      </c>
      <c r="AI171" t="s">
        <v>222</v>
      </c>
      <c r="AJ171" t="s">
        <v>221</v>
      </c>
      <c r="AL171" s="4" t="str">
        <f t="shared" si="18"/>
        <v>JB2-70</v>
      </c>
      <c r="AM171" t="s">
        <v>351</v>
      </c>
      <c r="AN171">
        <v>69</v>
      </c>
      <c r="AO171" t="s">
        <v>222</v>
      </c>
      <c r="AP171" t="s">
        <v>221</v>
      </c>
      <c r="AR171" s="4" t="str">
        <f t="shared" si="19"/>
        <v>JB2-70</v>
      </c>
      <c r="AS171" t="s">
        <v>351</v>
      </c>
      <c r="AT171">
        <v>69</v>
      </c>
      <c r="AU171" t="s">
        <v>222</v>
      </c>
      <c r="AV171" t="s">
        <v>221</v>
      </c>
      <c r="AX171" s="4" t="str">
        <f t="shared" si="20"/>
        <v>JB2-70</v>
      </c>
      <c r="AY171" s="37" t="s">
        <v>351</v>
      </c>
      <c r="AZ171" s="35">
        <v>69</v>
      </c>
      <c r="BA171" s="36" t="s">
        <v>222</v>
      </c>
      <c r="BB171" s="37" t="s">
        <v>221</v>
      </c>
    </row>
    <row r="172" spans="2:54" x14ac:dyDescent="0.25">
      <c r="B172" s="2" t="str">
        <f t="shared" si="21"/>
        <v>JB2-69</v>
      </c>
      <c r="C172" t="s">
        <v>351</v>
      </c>
      <c r="D172">
        <v>70</v>
      </c>
      <c r="E172" t="s">
        <v>222</v>
      </c>
      <c r="F172" t="s">
        <v>221</v>
      </c>
      <c r="H172" s="4" t="str">
        <f t="shared" si="22"/>
        <v>JB2-69</v>
      </c>
      <c r="I172" t="s">
        <v>351</v>
      </c>
      <c r="J172">
        <v>70</v>
      </c>
      <c r="K172" t="s">
        <v>222</v>
      </c>
      <c r="L172" t="s">
        <v>221</v>
      </c>
      <c r="N172" s="5" t="str">
        <f t="shared" si="23"/>
        <v>JB2-69</v>
      </c>
      <c r="O172" t="s">
        <v>351</v>
      </c>
      <c r="P172">
        <v>70</v>
      </c>
      <c r="Q172" t="s">
        <v>222</v>
      </c>
      <c r="R172" t="s">
        <v>221</v>
      </c>
      <c r="T172" s="4" t="str">
        <f t="shared" si="24"/>
        <v>JB2-69</v>
      </c>
      <c r="U172" t="s">
        <v>351</v>
      </c>
      <c r="V172">
        <v>70</v>
      </c>
      <c r="W172" t="s">
        <v>222</v>
      </c>
      <c r="X172" t="s">
        <v>221</v>
      </c>
      <c r="Z172" s="4" t="str">
        <f t="shared" si="25"/>
        <v>JB2-69</v>
      </c>
      <c r="AA172" t="s">
        <v>351</v>
      </c>
      <c r="AB172">
        <v>70</v>
      </c>
      <c r="AC172" t="s">
        <v>222</v>
      </c>
      <c r="AD172" t="s">
        <v>221</v>
      </c>
      <c r="AF172" s="4" t="str">
        <f t="shared" si="26"/>
        <v>JB2-69</v>
      </c>
      <c r="AG172" t="s">
        <v>351</v>
      </c>
      <c r="AH172">
        <v>70</v>
      </c>
      <c r="AI172" t="s">
        <v>222</v>
      </c>
      <c r="AJ172" t="s">
        <v>221</v>
      </c>
      <c r="AL172" s="4" t="str">
        <f t="shared" si="18"/>
        <v>JB2-69</v>
      </c>
      <c r="AM172" t="s">
        <v>351</v>
      </c>
      <c r="AN172">
        <v>70</v>
      </c>
      <c r="AO172" t="s">
        <v>222</v>
      </c>
      <c r="AP172" t="s">
        <v>221</v>
      </c>
      <c r="AR172" s="4" t="str">
        <f t="shared" si="19"/>
        <v>JB2-69</v>
      </c>
      <c r="AS172" t="s">
        <v>351</v>
      </c>
      <c r="AT172">
        <v>70</v>
      </c>
      <c r="AU172" t="s">
        <v>222</v>
      </c>
      <c r="AV172" t="s">
        <v>221</v>
      </c>
      <c r="AX172" s="4" t="str">
        <f t="shared" si="20"/>
        <v>JB2-69</v>
      </c>
      <c r="AY172" s="37" t="s">
        <v>351</v>
      </c>
      <c r="AZ172" s="35">
        <v>70</v>
      </c>
      <c r="BA172" s="36" t="s">
        <v>222</v>
      </c>
      <c r="BB172" s="37" t="s">
        <v>221</v>
      </c>
    </row>
    <row r="173" spans="2:54" x14ac:dyDescent="0.25">
      <c r="B173" s="2" t="str">
        <f t="shared" si="21"/>
        <v>JB2-72</v>
      </c>
      <c r="C173" t="s">
        <v>351</v>
      </c>
      <c r="D173">
        <v>71</v>
      </c>
      <c r="E173" t="s">
        <v>725</v>
      </c>
      <c r="F173" t="s">
        <v>726</v>
      </c>
      <c r="H173" s="4" t="str">
        <f t="shared" si="22"/>
        <v>JB2-72</v>
      </c>
      <c r="I173" t="s">
        <v>351</v>
      </c>
      <c r="J173">
        <v>71</v>
      </c>
      <c r="K173" t="s">
        <v>334</v>
      </c>
      <c r="L173" t="s">
        <v>828</v>
      </c>
      <c r="N173" s="5" t="str">
        <f t="shared" si="23"/>
        <v>JB2-72</v>
      </c>
      <c r="O173" t="s">
        <v>351</v>
      </c>
      <c r="P173">
        <v>71</v>
      </c>
      <c r="Q173" t="s">
        <v>677</v>
      </c>
      <c r="R173" t="s">
        <v>954</v>
      </c>
      <c r="T173" s="4" t="str">
        <f t="shared" si="24"/>
        <v>JB2-72</v>
      </c>
      <c r="U173" t="s">
        <v>351</v>
      </c>
      <c r="V173">
        <v>71</v>
      </c>
      <c r="W173" t="s">
        <v>305</v>
      </c>
      <c r="X173" t="s">
        <v>1034</v>
      </c>
      <c r="Z173" s="4" t="str">
        <f t="shared" si="25"/>
        <v>JB2-72</v>
      </c>
      <c r="AA173" t="s">
        <v>351</v>
      </c>
      <c r="AB173">
        <v>71</v>
      </c>
      <c r="AC173" t="s">
        <v>452</v>
      </c>
      <c r="AD173" t="s">
        <v>453</v>
      </c>
      <c r="AF173" s="4" t="str">
        <f t="shared" si="26"/>
        <v>JB2-72</v>
      </c>
      <c r="AG173" t="s">
        <v>351</v>
      </c>
      <c r="AH173">
        <v>71</v>
      </c>
      <c r="AI173" t="s">
        <v>1255</v>
      </c>
      <c r="AJ173" t="s">
        <v>596</v>
      </c>
      <c r="AL173" s="4" t="str">
        <f t="shared" si="18"/>
        <v>JB2-72</v>
      </c>
      <c r="AM173" t="s">
        <v>351</v>
      </c>
      <c r="AN173">
        <v>71</v>
      </c>
      <c r="AO173" t="s">
        <v>1429</v>
      </c>
      <c r="AP173" t="s">
        <v>1430</v>
      </c>
      <c r="AR173" s="4" t="str">
        <f t="shared" si="19"/>
        <v>JB2-72</v>
      </c>
      <c r="AS173" t="s">
        <v>351</v>
      </c>
      <c r="AT173">
        <v>71</v>
      </c>
      <c r="AU173" t="s">
        <v>677</v>
      </c>
      <c r="AV173" t="s">
        <v>954</v>
      </c>
      <c r="AX173" s="4" t="str">
        <f t="shared" si="20"/>
        <v>JB2-72</v>
      </c>
      <c r="AY173" s="37" t="s">
        <v>351</v>
      </c>
      <c r="AZ173" s="35">
        <v>71</v>
      </c>
      <c r="BA173" s="36" t="s">
        <v>1165</v>
      </c>
      <c r="BB173" s="37" t="s">
        <v>1576</v>
      </c>
    </row>
    <row r="174" spans="2:54" x14ac:dyDescent="0.25">
      <c r="B174" s="2" t="str">
        <f t="shared" si="21"/>
        <v>JB2-71</v>
      </c>
      <c r="C174" t="s">
        <v>351</v>
      </c>
      <c r="D174">
        <v>72</v>
      </c>
      <c r="E174" t="s">
        <v>545</v>
      </c>
      <c r="F174" t="s">
        <v>441</v>
      </c>
      <c r="H174" s="4" t="str">
        <f t="shared" si="22"/>
        <v>JB2-71</v>
      </c>
      <c r="I174" t="s">
        <v>351</v>
      </c>
      <c r="J174">
        <v>72</v>
      </c>
      <c r="K174" t="s">
        <v>243</v>
      </c>
      <c r="L174" t="s">
        <v>829</v>
      </c>
      <c r="N174" s="5" t="str">
        <f t="shared" si="23"/>
        <v>JB2-71</v>
      </c>
      <c r="O174" t="s">
        <v>351</v>
      </c>
      <c r="P174">
        <v>72</v>
      </c>
      <c r="Q174" t="s">
        <v>671</v>
      </c>
      <c r="R174" t="s">
        <v>767</v>
      </c>
      <c r="T174" s="4" t="str">
        <f t="shared" si="24"/>
        <v>JB2-71</v>
      </c>
      <c r="U174" t="s">
        <v>351</v>
      </c>
      <c r="V174">
        <v>72</v>
      </c>
      <c r="W174" t="s">
        <v>285</v>
      </c>
      <c r="X174" t="s">
        <v>812</v>
      </c>
      <c r="Z174" s="4" t="str">
        <f t="shared" si="25"/>
        <v>JB2-71</v>
      </c>
      <c r="AA174" t="s">
        <v>351</v>
      </c>
      <c r="AB174">
        <v>72</v>
      </c>
      <c r="AC174" t="s">
        <v>454</v>
      </c>
      <c r="AD174" t="s">
        <v>455</v>
      </c>
      <c r="AF174" s="4" t="str">
        <f t="shared" si="26"/>
        <v>JB2-71</v>
      </c>
      <c r="AG174" t="s">
        <v>351</v>
      </c>
      <c r="AH174">
        <v>72</v>
      </c>
      <c r="AI174" t="s">
        <v>1256</v>
      </c>
      <c r="AJ174" t="s">
        <v>323</v>
      </c>
      <c r="AL174" s="4" t="str">
        <f t="shared" si="18"/>
        <v>JB2-71</v>
      </c>
      <c r="AM174" t="s">
        <v>351</v>
      </c>
      <c r="AN174">
        <v>72</v>
      </c>
      <c r="AO174" t="s">
        <v>1431</v>
      </c>
      <c r="AP174" t="s">
        <v>359</v>
      </c>
      <c r="AR174" s="4" t="str">
        <f t="shared" si="19"/>
        <v>JB2-71</v>
      </c>
      <c r="AS174" t="s">
        <v>351</v>
      </c>
      <c r="AT174">
        <v>72</v>
      </c>
      <c r="AU174" t="s">
        <v>671</v>
      </c>
      <c r="AV174" t="s">
        <v>767</v>
      </c>
      <c r="AX174" s="4" t="str">
        <f t="shared" si="20"/>
        <v>JB2-71</v>
      </c>
      <c r="AY174" s="37" t="s">
        <v>351</v>
      </c>
      <c r="AZ174" s="35">
        <v>72</v>
      </c>
      <c r="BA174" s="36" t="s">
        <v>1129</v>
      </c>
      <c r="BB174" s="37" t="s">
        <v>1095</v>
      </c>
    </row>
    <row r="175" spans="2:54" x14ac:dyDescent="0.25">
      <c r="B175" s="2" t="str">
        <f t="shared" si="21"/>
        <v>JB2-74</v>
      </c>
      <c r="C175" t="s">
        <v>351</v>
      </c>
      <c r="D175">
        <v>73</v>
      </c>
      <c r="E175" t="s">
        <v>727</v>
      </c>
      <c r="F175" t="s">
        <v>728</v>
      </c>
      <c r="H175" s="4" t="str">
        <f t="shared" si="22"/>
        <v>JB2-74</v>
      </c>
      <c r="I175" t="s">
        <v>351</v>
      </c>
      <c r="J175">
        <v>73</v>
      </c>
      <c r="K175" t="s">
        <v>331</v>
      </c>
      <c r="L175" t="s">
        <v>830</v>
      </c>
      <c r="N175" s="5" t="str">
        <f t="shared" si="23"/>
        <v>JB2-74</v>
      </c>
      <c r="O175" t="s">
        <v>351</v>
      </c>
      <c r="P175">
        <v>73</v>
      </c>
      <c r="Q175" t="s">
        <v>681</v>
      </c>
      <c r="R175" t="s">
        <v>955</v>
      </c>
      <c r="T175" s="4" t="str">
        <f t="shared" si="24"/>
        <v>JB2-74</v>
      </c>
      <c r="U175" t="s">
        <v>351</v>
      </c>
      <c r="V175">
        <v>73</v>
      </c>
      <c r="W175" t="s">
        <v>309</v>
      </c>
      <c r="X175" t="s">
        <v>1035</v>
      </c>
      <c r="Z175" s="4" t="str">
        <f t="shared" si="25"/>
        <v>JB2-74</v>
      </c>
      <c r="AA175" t="s">
        <v>351</v>
      </c>
      <c r="AB175">
        <v>73</v>
      </c>
      <c r="AC175" t="s">
        <v>456</v>
      </c>
      <c r="AD175" t="s">
        <v>457</v>
      </c>
      <c r="AF175" s="4" t="str">
        <f t="shared" si="26"/>
        <v>JB2-74</v>
      </c>
      <c r="AG175" t="s">
        <v>351</v>
      </c>
      <c r="AH175">
        <v>73</v>
      </c>
      <c r="AI175" t="s">
        <v>1257</v>
      </c>
      <c r="AJ175" t="s">
        <v>633</v>
      </c>
      <c r="AL175" s="4" t="str">
        <f t="shared" si="18"/>
        <v>JB2-74</v>
      </c>
      <c r="AM175" t="s">
        <v>351</v>
      </c>
      <c r="AN175">
        <v>73</v>
      </c>
      <c r="AO175" t="s">
        <v>1432</v>
      </c>
      <c r="AP175" t="s">
        <v>1433</v>
      </c>
      <c r="AR175" s="4" t="str">
        <f t="shared" si="19"/>
        <v>JB2-74</v>
      </c>
      <c r="AS175" t="s">
        <v>351</v>
      </c>
      <c r="AT175">
        <v>73</v>
      </c>
      <c r="AU175" t="s">
        <v>681</v>
      </c>
      <c r="AV175" t="s">
        <v>955</v>
      </c>
      <c r="AX175" s="4" t="str">
        <f t="shared" si="20"/>
        <v>JB2-74</v>
      </c>
      <c r="AY175" s="37" t="s">
        <v>351</v>
      </c>
      <c r="AZ175" s="35">
        <v>73</v>
      </c>
      <c r="BA175" s="36" t="s">
        <v>1161</v>
      </c>
      <c r="BB175" s="37" t="s">
        <v>1087</v>
      </c>
    </row>
    <row r="176" spans="2:54" x14ac:dyDescent="0.25">
      <c r="B176" s="2" t="str">
        <f t="shared" si="21"/>
        <v>JB2-73</v>
      </c>
      <c r="C176" t="s">
        <v>351</v>
      </c>
      <c r="D176">
        <v>74</v>
      </c>
      <c r="E176" t="s">
        <v>549</v>
      </c>
      <c r="F176" t="s">
        <v>729</v>
      </c>
      <c r="H176" s="4" t="str">
        <f t="shared" si="22"/>
        <v>JB2-73</v>
      </c>
      <c r="I176" t="s">
        <v>351</v>
      </c>
      <c r="J176">
        <v>74</v>
      </c>
      <c r="K176" t="s">
        <v>246</v>
      </c>
      <c r="L176" t="s">
        <v>831</v>
      </c>
      <c r="N176" s="5" t="str">
        <f t="shared" si="23"/>
        <v>JB2-73</v>
      </c>
      <c r="O176" t="s">
        <v>351</v>
      </c>
      <c r="P176">
        <v>74</v>
      </c>
      <c r="Q176" t="s">
        <v>668</v>
      </c>
      <c r="R176" t="s">
        <v>956</v>
      </c>
      <c r="T176" s="4" t="str">
        <f t="shared" si="24"/>
        <v>JB2-73</v>
      </c>
      <c r="U176" t="s">
        <v>351</v>
      </c>
      <c r="V176">
        <v>74</v>
      </c>
      <c r="W176" t="s">
        <v>281</v>
      </c>
      <c r="X176" t="s">
        <v>814</v>
      </c>
      <c r="Z176" s="4" t="str">
        <f t="shared" si="25"/>
        <v>JB2-73</v>
      </c>
      <c r="AA176" t="s">
        <v>351</v>
      </c>
      <c r="AB176">
        <v>74</v>
      </c>
      <c r="AC176" t="s">
        <v>458</v>
      </c>
      <c r="AD176" t="s">
        <v>459</v>
      </c>
      <c r="AF176" s="4" t="str">
        <f t="shared" si="26"/>
        <v>JB2-73</v>
      </c>
      <c r="AG176" t="s">
        <v>351</v>
      </c>
      <c r="AH176">
        <v>74</v>
      </c>
      <c r="AI176" t="s">
        <v>1258</v>
      </c>
      <c r="AJ176" t="s">
        <v>327</v>
      </c>
      <c r="AL176" s="4" t="str">
        <f t="shared" si="18"/>
        <v>JB2-73</v>
      </c>
      <c r="AM176" t="s">
        <v>351</v>
      </c>
      <c r="AN176">
        <v>74</v>
      </c>
      <c r="AO176" t="s">
        <v>1434</v>
      </c>
      <c r="AP176" t="s">
        <v>1435</v>
      </c>
      <c r="AR176" s="4" t="str">
        <f t="shared" si="19"/>
        <v>JB2-73</v>
      </c>
      <c r="AS176" t="s">
        <v>351</v>
      </c>
      <c r="AT176">
        <v>74</v>
      </c>
      <c r="AU176" t="s">
        <v>668</v>
      </c>
      <c r="AV176" t="s">
        <v>956</v>
      </c>
      <c r="AX176" s="4" t="str">
        <f t="shared" si="20"/>
        <v>JB2-73</v>
      </c>
      <c r="AY176" s="37" t="s">
        <v>351</v>
      </c>
      <c r="AZ176" s="35">
        <v>74</v>
      </c>
      <c r="BA176" s="36" t="s">
        <v>1126</v>
      </c>
      <c r="BB176" s="37" t="s">
        <v>1577</v>
      </c>
    </row>
    <row r="177" spans="2:54" x14ac:dyDescent="0.25">
      <c r="B177" s="2" t="str">
        <f t="shared" si="21"/>
        <v>JB2-76</v>
      </c>
      <c r="C177" t="s">
        <v>351</v>
      </c>
      <c r="D177">
        <v>75</v>
      </c>
      <c r="E177" t="s">
        <v>565</v>
      </c>
      <c r="F177" t="s">
        <v>730</v>
      </c>
      <c r="H177" s="4" t="str">
        <f t="shared" si="22"/>
        <v>JB2-76</v>
      </c>
      <c r="I177" t="s">
        <v>351</v>
      </c>
      <c r="J177">
        <v>75</v>
      </c>
      <c r="K177" t="s">
        <v>271</v>
      </c>
      <c r="L177" t="s">
        <v>832</v>
      </c>
      <c r="N177" s="5" t="str">
        <f t="shared" si="23"/>
        <v>JB2-76</v>
      </c>
      <c r="O177" t="s">
        <v>351</v>
      </c>
      <c r="P177">
        <v>75</v>
      </c>
      <c r="Q177" t="s">
        <v>689</v>
      </c>
      <c r="R177" t="s">
        <v>306</v>
      </c>
      <c r="T177" s="4" t="str">
        <f t="shared" si="24"/>
        <v>JB2-76</v>
      </c>
      <c r="U177" t="s">
        <v>351</v>
      </c>
      <c r="V177">
        <v>75</v>
      </c>
      <c r="W177" t="s">
        <v>346</v>
      </c>
      <c r="X177" t="s">
        <v>1036</v>
      </c>
      <c r="Z177" s="4" t="str">
        <f t="shared" si="25"/>
        <v>JB2-76</v>
      </c>
      <c r="AA177" t="s">
        <v>351</v>
      </c>
      <c r="AB177">
        <v>75</v>
      </c>
      <c r="AC177" t="s">
        <v>460</v>
      </c>
      <c r="AD177" t="s">
        <v>461</v>
      </c>
      <c r="AF177" s="4" t="str">
        <f t="shared" si="26"/>
        <v>JB2-76</v>
      </c>
      <c r="AG177" t="s">
        <v>351</v>
      </c>
      <c r="AH177">
        <v>75</v>
      </c>
      <c r="AI177" t="s">
        <v>1259</v>
      </c>
      <c r="AJ177" t="s">
        <v>607</v>
      </c>
      <c r="AL177" s="4" t="str">
        <f t="shared" si="18"/>
        <v>JB2-76</v>
      </c>
      <c r="AM177" t="s">
        <v>351</v>
      </c>
      <c r="AN177">
        <v>75</v>
      </c>
      <c r="AO177" t="s">
        <v>1436</v>
      </c>
      <c r="AP177" t="s">
        <v>1437</v>
      </c>
      <c r="AR177" s="4" t="str">
        <f t="shared" si="19"/>
        <v>JB2-76</v>
      </c>
      <c r="AS177" t="s">
        <v>351</v>
      </c>
      <c r="AT177">
        <v>75</v>
      </c>
      <c r="AU177" t="s">
        <v>689</v>
      </c>
      <c r="AV177" t="s">
        <v>306</v>
      </c>
      <c r="AX177" s="4" t="str">
        <f t="shared" si="20"/>
        <v>JB2-76</v>
      </c>
      <c r="AY177" s="37" t="s">
        <v>351</v>
      </c>
      <c r="AZ177" s="35">
        <v>75</v>
      </c>
      <c r="BA177" s="36" t="s">
        <v>1120</v>
      </c>
      <c r="BB177" s="37" t="s">
        <v>1578</v>
      </c>
    </row>
    <row r="178" spans="2:54" x14ac:dyDescent="0.25">
      <c r="B178" s="2" t="str">
        <f t="shared" si="21"/>
        <v>JB2-75</v>
      </c>
      <c r="C178" t="s">
        <v>351</v>
      </c>
      <c r="D178">
        <v>76</v>
      </c>
      <c r="E178" t="s">
        <v>509</v>
      </c>
      <c r="F178" t="s">
        <v>731</v>
      </c>
      <c r="H178" s="4" t="str">
        <f t="shared" si="22"/>
        <v>JB2-75</v>
      </c>
      <c r="I178" t="s">
        <v>351</v>
      </c>
      <c r="J178">
        <v>76</v>
      </c>
      <c r="K178" t="s">
        <v>261</v>
      </c>
      <c r="L178" t="s">
        <v>833</v>
      </c>
      <c r="N178" s="5" t="str">
        <f t="shared" si="23"/>
        <v>JB2-75</v>
      </c>
      <c r="O178" t="s">
        <v>351</v>
      </c>
      <c r="P178">
        <v>76</v>
      </c>
      <c r="Q178" t="s">
        <v>614</v>
      </c>
      <c r="R178" t="s">
        <v>957</v>
      </c>
      <c r="T178" s="4" t="str">
        <f t="shared" si="24"/>
        <v>JB2-75</v>
      </c>
      <c r="U178" t="s">
        <v>351</v>
      </c>
      <c r="V178">
        <v>76</v>
      </c>
      <c r="W178" t="s">
        <v>252</v>
      </c>
      <c r="X178" t="s">
        <v>821</v>
      </c>
      <c r="Z178" s="4" t="str">
        <f t="shared" si="25"/>
        <v>JB2-75</v>
      </c>
      <c r="AA178" t="s">
        <v>351</v>
      </c>
      <c r="AB178">
        <v>76</v>
      </c>
      <c r="AC178" t="s">
        <v>462</v>
      </c>
      <c r="AD178" t="s">
        <v>463</v>
      </c>
      <c r="AF178" s="4" t="str">
        <f t="shared" si="26"/>
        <v>JB2-75</v>
      </c>
      <c r="AG178" t="s">
        <v>351</v>
      </c>
      <c r="AH178">
        <v>76</v>
      </c>
      <c r="AI178" t="s">
        <v>1260</v>
      </c>
      <c r="AJ178" t="s">
        <v>613</v>
      </c>
      <c r="AL178" s="4" t="str">
        <f t="shared" si="18"/>
        <v>JB2-75</v>
      </c>
      <c r="AM178" t="s">
        <v>351</v>
      </c>
      <c r="AN178">
        <v>76</v>
      </c>
      <c r="AO178" t="s">
        <v>1438</v>
      </c>
      <c r="AP178" t="s">
        <v>367</v>
      </c>
      <c r="AR178" s="4" t="str">
        <f t="shared" si="19"/>
        <v>JB2-75</v>
      </c>
      <c r="AS178" t="s">
        <v>351</v>
      </c>
      <c r="AT178">
        <v>76</v>
      </c>
      <c r="AU178" t="s">
        <v>614</v>
      </c>
      <c r="AV178" t="s">
        <v>957</v>
      </c>
      <c r="AX178" s="4" t="str">
        <f t="shared" si="20"/>
        <v>JB2-75</v>
      </c>
      <c r="AY178" s="37" t="s">
        <v>351</v>
      </c>
      <c r="AZ178" s="35">
        <v>76</v>
      </c>
      <c r="BA178" s="36" t="s">
        <v>1114</v>
      </c>
      <c r="BB178" s="37" t="s">
        <v>1579</v>
      </c>
    </row>
    <row r="179" spans="2:54" x14ac:dyDescent="0.25">
      <c r="B179" s="2" t="str">
        <f t="shared" si="21"/>
        <v>JB2-78</v>
      </c>
      <c r="C179" t="s">
        <v>351</v>
      </c>
      <c r="D179">
        <v>77</v>
      </c>
      <c r="E179" t="s">
        <v>562</v>
      </c>
      <c r="F179" t="s">
        <v>732</v>
      </c>
      <c r="H179" s="4" t="str">
        <f t="shared" si="22"/>
        <v>JB2-78</v>
      </c>
      <c r="I179" t="s">
        <v>351</v>
      </c>
      <c r="J179">
        <v>77</v>
      </c>
      <c r="K179" t="s">
        <v>267</v>
      </c>
      <c r="L179" t="s">
        <v>834</v>
      </c>
      <c r="N179" s="5" t="str">
        <f t="shared" si="23"/>
        <v>JB2-78</v>
      </c>
      <c r="O179" t="s">
        <v>351</v>
      </c>
      <c r="P179">
        <v>77</v>
      </c>
      <c r="Q179" t="s">
        <v>693</v>
      </c>
      <c r="R179" t="s">
        <v>310</v>
      </c>
      <c r="T179" s="4" t="str">
        <f t="shared" si="24"/>
        <v>JB2-78</v>
      </c>
      <c r="U179" t="s">
        <v>351</v>
      </c>
      <c r="V179">
        <v>77</v>
      </c>
      <c r="W179" t="s">
        <v>349</v>
      </c>
      <c r="X179" t="s">
        <v>810</v>
      </c>
      <c r="Z179" s="4" t="str">
        <f t="shared" si="25"/>
        <v>JB2-78</v>
      </c>
      <c r="AA179" t="s">
        <v>351</v>
      </c>
      <c r="AB179">
        <v>77</v>
      </c>
      <c r="AC179" t="s">
        <v>464</v>
      </c>
      <c r="AD179" t="s">
        <v>465</v>
      </c>
      <c r="AF179" s="4" t="str">
        <f t="shared" si="26"/>
        <v>JB2-78</v>
      </c>
      <c r="AG179" t="s">
        <v>351</v>
      </c>
      <c r="AH179">
        <v>77</v>
      </c>
      <c r="AI179" t="s">
        <v>1261</v>
      </c>
      <c r="AJ179" t="s">
        <v>986</v>
      </c>
      <c r="AL179" s="4" t="str">
        <f t="shared" si="18"/>
        <v>JB2-78</v>
      </c>
      <c r="AM179" t="s">
        <v>351</v>
      </c>
      <c r="AN179">
        <v>77</v>
      </c>
      <c r="AO179" t="s">
        <v>1439</v>
      </c>
      <c r="AP179" t="s">
        <v>1440</v>
      </c>
      <c r="AR179" s="4" t="str">
        <f t="shared" si="19"/>
        <v>JB2-78</v>
      </c>
      <c r="AS179" t="s">
        <v>351</v>
      </c>
      <c r="AT179">
        <v>77</v>
      </c>
      <c r="AU179" t="s">
        <v>693</v>
      </c>
      <c r="AV179" t="s">
        <v>310</v>
      </c>
      <c r="AX179" s="4" t="str">
        <f t="shared" si="20"/>
        <v>JB2-78</v>
      </c>
      <c r="AY179" s="37" t="s">
        <v>351</v>
      </c>
      <c r="AZ179" s="35">
        <v>77</v>
      </c>
      <c r="BA179" s="36" t="s">
        <v>1123</v>
      </c>
      <c r="BB179" s="37" t="s">
        <v>1580</v>
      </c>
    </row>
    <row r="180" spans="2:54" x14ac:dyDescent="0.25">
      <c r="B180" s="2" t="str">
        <f t="shared" si="21"/>
        <v>JB2-77</v>
      </c>
      <c r="C180" t="s">
        <v>351</v>
      </c>
      <c r="D180">
        <v>78</v>
      </c>
      <c r="E180" t="s">
        <v>505</v>
      </c>
      <c r="F180" t="s">
        <v>733</v>
      </c>
      <c r="H180" s="4" t="str">
        <f t="shared" si="22"/>
        <v>JB2-77</v>
      </c>
      <c r="I180" t="s">
        <v>351</v>
      </c>
      <c r="J180">
        <v>78</v>
      </c>
      <c r="K180" t="s">
        <v>257</v>
      </c>
      <c r="L180" t="s">
        <v>835</v>
      </c>
      <c r="N180" s="5" t="str">
        <f t="shared" si="23"/>
        <v>JB2-77</v>
      </c>
      <c r="O180" t="s">
        <v>351</v>
      </c>
      <c r="P180">
        <v>78</v>
      </c>
      <c r="Q180" t="s">
        <v>617</v>
      </c>
      <c r="R180" t="s">
        <v>560</v>
      </c>
      <c r="T180" s="4" t="str">
        <f t="shared" si="24"/>
        <v>JB2-77</v>
      </c>
      <c r="U180" t="s">
        <v>351</v>
      </c>
      <c r="V180">
        <v>78</v>
      </c>
      <c r="W180" t="s">
        <v>248</v>
      </c>
      <c r="X180" t="s">
        <v>823</v>
      </c>
      <c r="Z180" s="4" t="str">
        <f t="shared" si="25"/>
        <v>JB2-77</v>
      </c>
      <c r="AA180" t="s">
        <v>351</v>
      </c>
      <c r="AB180">
        <v>78</v>
      </c>
      <c r="AC180" t="s">
        <v>466</v>
      </c>
      <c r="AD180" t="s">
        <v>467</v>
      </c>
      <c r="AF180" s="4" t="str">
        <f t="shared" si="26"/>
        <v>JB2-77</v>
      </c>
      <c r="AG180" t="s">
        <v>351</v>
      </c>
      <c r="AH180">
        <v>78</v>
      </c>
      <c r="AI180" t="s">
        <v>1262</v>
      </c>
      <c r="AJ180" t="s">
        <v>653</v>
      </c>
      <c r="AL180" s="4" t="str">
        <f t="shared" si="18"/>
        <v>JB2-77</v>
      </c>
      <c r="AM180" t="s">
        <v>351</v>
      </c>
      <c r="AN180">
        <v>78</v>
      </c>
      <c r="AO180" t="s">
        <v>1441</v>
      </c>
      <c r="AP180" t="s">
        <v>1442</v>
      </c>
      <c r="AR180" s="4" t="str">
        <f t="shared" si="19"/>
        <v>JB2-77</v>
      </c>
      <c r="AS180" t="s">
        <v>351</v>
      </c>
      <c r="AT180">
        <v>78</v>
      </c>
      <c r="AU180" t="s">
        <v>617</v>
      </c>
      <c r="AV180" t="s">
        <v>560</v>
      </c>
      <c r="AX180" s="4" t="str">
        <f t="shared" si="20"/>
        <v>JB2-77</v>
      </c>
      <c r="AY180" s="37" t="s">
        <v>351</v>
      </c>
      <c r="AZ180" s="35">
        <v>78</v>
      </c>
      <c r="BA180" s="36" t="s">
        <v>1117</v>
      </c>
      <c r="BB180" s="37" t="s">
        <v>1581</v>
      </c>
    </row>
    <row r="181" spans="2:54" x14ac:dyDescent="0.25">
      <c r="B181" s="2" t="str">
        <f t="shared" si="21"/>
        <v>JB2-80</v>
      </c>
      <c r="C181" t="s">
        <v>351</v>
      </c>
      <c r="D181">
        <v>79</v>
      </c>
      <c r="E181" t="s">
        <v>222</v>
      </c>
      <c r="F181" t="s">
        <v>221</v>
      </c>
      <c r="H181" s="4" t="str">
        <f t="shared" si="22"/>
        <v>JB2-80</v>
      </c>
      <c r="I181" t="s">
        <v>351</v>
      </c>
      <c r="J181">
        <v>79</v>
      </c>
      <c r="K181" t="s">
        <v>222</v>
      </c>
      <c r="L181" t="s">
        <v>221</v>
      </c>
      <c r="N181" s="5" t="str">
        <f t="shared" si="23"/>
        <v>JB2-80</v>
      </c>
      <c r="O181" t="s">
        <v>351</v>
      </c>
      <c r="P181">
        <v>79</v>
      </c>
      <c r="Q181" t="s">
        <v>222</v>
      </c>
      <c r="R181" t="s">
        <v>221</v>
      </c>
      <c r="T181" s="4" t="str">
        <f t="shared" si="24"/>
        <v>JB2-80</v>
      </c>
      <c r="U181" t="s">
        <v>351</v>
      </c>
      <c r="V181">
        <v>79</v>
      </c>
      <c r="W181" t="s">
        <v>222</v>
      </c>
      <c r="X181" t="s">
        <v>221</v>
      </c>
      <c r="Z181" s="4" t="str">
        <f t="shared" si="25"/>
        <v>JB2-80</v>
      </c>
      <c r="AA181" t="s">
        <v>351</v>
      </c>
      <c r="AB181">
        <v>79</v>
      </c>
      <c r="AC181" t="s">
        <v>222</v>
      </c>
      <c r="AD181" t="s">
        <v>221</v>
      </c>
      <c r="AF181" s="4" t="str">
        <f t="shared" si="26"/>
        <v>JB2-80</v>
      </c>
      <c r="AG181" t="s">
        <v>351</v>
      </c>
      <c r="AH181">
        <v>79</v>
      </c>
      <c r="AI181" t="s">
        <v>222</v>
      </c>
      <c r="AJ181" t="s">
        <v>221</v>
      </c>
      <c r="AL181" s="4" t="str">
        <f t="shared" si="18"/>
        <v>JB2-80</v>
      </c>
      <c r="AM181" t="s">
        <v>351</v>
      </c>
      <c r="AN181">
        <v>79</v>
      </c>
      <c r="AO181" t="s">
        <v>222</v>
      </c>
      <c r="AP181" t="s">
        <v>221</v>
      </c>
      <c r="AR181" s="4" t="str">
        <f t="shared" si="19"/>
        <v>JB2-80</v>
      </c>
      <c r="AS181" t="s">
        <v>351</v>
      </c>
      <c r="AT181">
        <v>79</v>
      </c>
      <c r="AU181" t="s">
        <v>222</v>
      </c>
      <c r="AV181" t="s">
        <v>221</v>
      </c>
      <c r="AX181" s="4" t="str">
        <f t="shared" si="20"/>
        <v>JB2-80</v>
      </c>
      <c r="AY181" s="37" t="s">
        <v>351</v>
      </c>
      <c r="AZ181" s="35">
        <v>79</v>
      </c>
      <c r="BA181" s="36" t="s">
        <v>222</v>
      </c>
      <c r="BB181" s="37" t="s">
        <v>221</v>
      </c>
    </row>
    <row r="182" spans="2:54" x14ac:dyDescent="0.25">
      <c r="B182" s="2" t="str">
        <f t="shared" si="21"/>
        <v>JB2-79</v>
      </c>
      <c r="C182" t="s">
        <v>351</v>
      </c>
      <c r="D182">
        <v>80</v>
      </c>
      <c r="E182" t="s">
        <v>222</v>
      </c>
      <c r="F182" t="s">
        <v>221</v>
      </c>
      <c r="H182" s="4" t="str">
        <f t="shared" si="22"/>
        <v>JB2-79</v>
      </c>
      <c r="I182" t="s">
        <v>351</v>
      </c>
      <c r="J182">
        <v>80</v>
      </c>
      <c r="K182" t="s">
        <v>222</v>
      </c>
      <c r="L182" t="s">
        <v>221</v>
      </c>
      <c r="N182" s="5" t="str">
        <f t="shared" si="23"/>
        <v>JB2-79</v>
      </c>
      <c r="O182" t="s">
        <v>351</v>
      </c>
      <c r="P182">
        <v>80</v>
      </c>
      <c r="Q182" t="s">
        <v>222</v>
      </c>
      <c r="R182" t="s">
        <v>221</v>
      </c>
      <c r="T182" s="4" t="str">
        <f t="shared" si="24"/>
        <v>JB2-79</v>
      </c>
      <c r="U182" t="s">
        <v>351</v>
      </c>
      <c r="V182">
        <v>80</v>
      </c>
      <c r="W182" t="s">
        <v>222</v>
      </c>
      <c r="X182" t="s">
        <v>221</v>
      </c>
      <c r="Z182" s="4" t="str">
        <f t="shared" si="25"/>
        <v>JB2-79</v>
      </c>
      <c r="AA182" t="s">
        <v>351</v>
      </c>
      <c r="AB182">
        <v>80</v>
      </c>
      <c r="AC182" t="s">
        <v>222</v>
      </c>
      <c r="AD182" t="s">
        <v>221</v>
      </c>
      <c r="AF182" s="4" t="str">
        <f t="shared" si="26"/>
        <v>JB2-79</v>
      </c>
      <c r="AG182" t="s">
        <v>351</v>
      </c>
      <c r="AH182">
        <v>80</v>
      </c>
      <c r="AI182" t="s">
        <v>222</v>
      </c>
      <c r="AJ182" t="s">
        <v>221</v>
      </c>
      <c r="AL182" s="4" t="str">
        <f t="shared" si="18"/>
        <v>JB2-79</v>
      </c>
      <c r="AM182" t="s">
        <v>351</v>
      </c>
      <c r="AN182">
        <v>80</v>
      </c>
      <c r="AO182" t="s">
        <v>222</v>
      </c>
      <c r="AP182" t="s">
        <v>221</v>
      </c>
      <c r="AR182" s="4" t="str">
        <f t="shared" si="19"/>
        <v>JB2-79</v>
      </c>
      <c r="AS182" t="s">
        <v>351</v>
      </c>
      <c r="AT182">
        <v>80</v>
      </c>
      <c r="AU182" t="s">
        <v>222</v>
      </c>
      <c r="AV182" t="s">
        <v>221</v>
      </c>
      <c r="AX182" s="4" t="str">
        <f t="shared" si="20"/>
        <v>JB2-79</v>
      </c>
      <c r="AY182" s="37" t="s">
        <v>351</v>
      </c>
      <c r="AZ182" s="35">
        <v>80</v>
      </c>
      <c r="BA182" s="36" t="s">
        <v>222</v>
      </c>
      <c r="BB182" s="37" t="s">
        <v>221</v>
      </c>
    </row>
    <row r="183" spans="2:54" x14ac:dyDescent="0.25">
      <c r="B183" s="2" t="str">
        <f t="shared" si="21"/>
        <v>JB2-82</v>
      </c>
      <c r="C183" t="s">
        <v>351</v>
      </c>
      <c r="D183">
        <v>81</v>
      </c>
      <c r="E183" t="s">
        <v>734</v>
      </c>
      <c r="F183" t="s">
        <v>735</v>
      </c>
      <c r="H183" s="4" t="str">
        <f t="shared" si="22"/>
        <v>JB2-82</v>
      </c>
      <c r="I183" t="s">
        <v>351</v>
      </c>
      <c r="J183">
        <v>81</v>
      </c>
      <c r="K183" t="s">
        <v>340</v>
      </c>
      <c r="L183" t="s">
        <v>836</v>
      </c>
      <c r="N183" s="5" t="str">
        <f t="shared" si="23"/>
        <v>JB2-82</v>
      </c>
      <c r="O183" t="s">
        <v>351</v>
      </c>
      <c r="P183">
        <v>81</v>
      </c>
      <c r="Q183" t="s">
        <v>673</v>
      </c>
      <c r="R183" t="s">
        <v>335</v>
      </c>
      <c r="T183" s="4" t="str">
        <f t="shared" si="24"/>
        <v>JB2-82</v>
      </c>
      <c r="U183" t="s">
        <v>351</v>
      </c>
      <c r="V183">
        <v>81</v>
      </c>
      <c r="W183" t="s">
        <v>315</v>
      </c>
      <c r="X183" t="s">
        <v>797</v>
      </c>
      <c r="Z183" s="4" t="str">
        <f t="shared" si="25"/>
        <v>JB2-82</v>
      </c>
      <c r="AA183" t="s">
        <v>351</v>
      </c>
      <c r="AB183">
        <v>81</v>
      </c>
      <c r="AC183" t="s">
        <v>468</v>
      </c>
      <c r="AD183" t="s">
        <v>469</v>
      </c>
      <c r="AF183" s="4" t="str">
        <f t="shared" si="26"/>
        <v>JB2-82</v>
      </c>
      <c r="AG183" t="s">
        <v>351</v>
      </c>
      <c r="AH183">
        <v>81</v>
      </c>
      <c r="AI183" t="s">
        <v>1263</v>
      </c>
      <c r="AJ183" t="s">
        <v>1264</v>
      </c>
      <c r="AL183" s="4" t="str">
        <f t="shared" si="18"/>
        <v>JB2-82</v>
      </c>
      <c r="AM183" t="s">
        <v>351</v>
      </c>
      <c r="AN183">
        <v>81</v>
      </c>
      <c r="AO183" t="s">
        <v>1443</v>
      </c>
      <c r="AP183" t="s">
        <v>1444</v>
      </c>
      <c r="AR183" s="4" t="str">
        <f t="shared" si="19"/>
        <v>JB2-82</v>
      </c>
      <c r="AS183" t="s">
        <v>351</v>
      </c>
      <c r="AT183">
        <v>81</v>
      </c>
      <c r="AU183" t="s">
        <v>673</v>
      </c>
      <c r="AV183" t="s">
        <v>335</v>
      </c>
      <c r="AX183" s="4" t="str">
        <f t="shared" si="20"/>
        <v>JB2-82</v>
      </c>
      <c r="AY183" s="37" t="s">
        <v>351</v>
      </c>
      <c r="AZ183" s="35">
        <v>81</v>
      </c>
      <c r="BA183" s="36" t="s">
        <v>1125</v>
      </c>
      <c r="BB183" s="37" t="s">
        <v>1069</v>
      </c>
    </row>
    <row r="184" spans="2:54" x14ac:dyDescent="0.25">
      <c r="B184" s="2" t="str">
        <f t="shared" si="21"/>
        <v>JB2-81</v>
      </c>
      <c r="C184" t="s">
        <v>351</v>
      </c>
      <c r="D184">
        <v>82</v>
      </c>
      <c r="E184" t="s">
        <v>557</v>
      </c>
      <c r="F184" t="s">
        <v>736</v>
      </c>
      <c r="H184" s="4" t="str">
        <f t="shared" si="22"/>
        <v>JB2-81</v>
      </c>
      <c r="I184" t="s">
        <v>351</v>
      </c>
      <c r="J184">
        <v>82</v>
      </c>
      <c r="K184" t="s">
        <v>250</v>
      </c>
      <c r="L184" t="s">
        <v>837</v>
      </c>
      <c r="N184" s="5" t="str">
        <f t="shared" si="23"/>
        <v>JB2-81</v>
      </c>
      <c r="O184" t="s">
        <v>351</v>
      </c>
      <c r="P184">
        <v>82</v>
      </c>
      <c r="Q184" t="s">
        <v>697</v>
      </c>
      <c r="R184" t="s">
        <v>958</v>
      </c>
      <c r="T184" s="4" t="str">
        <f t="shared" si="24"/>
        <v>JB2-81</v>
      </c>
      <c r="U184" t="s">
        <v>351</v>
      </c>
      <c r="V184">
        <v>82</v>
      </c>
      <c r="W184" t="s">
        <v>257</v>
      </c>
      <c r="X184" t="s">
        <v>848</v>
      </c>
      <c r="Z184" s="4" t="str">
        <f t="shared" si="25"/>
        <v>JB2-81</v>
      </c>
      <c r="AA184" t="s">
        <v>351</v>
      </c>
      <c r="AB184">
        <v>82</v>
      </c>
      <c r="AC184" t="s">
        <v>470</v>
      </c>
      <c r="AD184" t="s">
        <v>471</v>
      </c>
      <c r="AF184" s="4" t="str">
        <f t="shared" si="26"/>
        <v>JB2-81</v>
      </c>
      <c r="AG184" t="s">
        <v>351</v>
      </c>
      <c r="AH184">
        <v>82</v>
      </c>
      <c r="AI184" t="s">
        <v>1265</v>
      </c>
      <c r="AJ184" t="s">
        <v>1266</v>
      </c>
      <c r="AL184" s="4" t="str">
        <f t="shared" si="18"/>
        <v>JB2-81</v>
      </c>
      <c r="AM184" t="s">
        <v>351</v>
      </c>
      <c r="AN184">
        <v>82</v>
      </c>
      <c r="AO184" t="s">
        <v>1445</v>
      </c>
      <c r="AP184" t="s">
        <v>1446</v>
      </c>
      <c r="AR184" s="4" t="str">
        <f t="shared" si="19"/>
        <v>JB2-81</v>
      </c>
      <c r="AS184" t="s">
        <v>351</v>
      </c>
      <c r="AT184">
        <v>82</v>
      </c>
      <c r="AU184" t="s">
        <v>697</v>
      </c>
      <c r="AV184" t="s">
        <v>958</v>
      </c>
      <c r="AX184" s="4" t="str">
        <f t="shared" si="20"/>
        <v>JB2-81</v>
      </c>
      <c r="AY184" s="37" t="s">
        <v>351</v>
      </c>
      <c r="AZ184" s="35">
        <v>82</v>
      </c>
      <c r="BA184" s="36" t="s">
        <v>1112</v>
      </c>
      <c r="BB184" s="37" t="s">
        <v>445</v>
      </c>
    </row>
    <row r="185" spans="2:54" x14ac:dyDescent="0.25">
      <c r="B185" s="2" t="str">
        <f t="shared" si="21"/>
        <v>JB2-84</v>
      </c>
      <c r="C185" t="s">
        <v>351</v>
      </c>
      <c r="D185">
        <v>83</v>
      </c>
      <c r="E185" t="s">
        <v>737</v>
      </c>
      <c r="F185" t="s">
        <v>738</v>
      </c>
      <c r="H185" s="4" t="str">
        <f t="shared" si="22"/>
        <v>JB2-84</v>
      </c>
      <c r="I185" t="s">
        <v>351</v>
      </c>
      <c r="J185">
        <v>83</v>
      </c>
      <c r="K185" t="s">
        <v>343</v>
      </c>
      <c r="L185" t="s">
        <v>838</v>
      </c>
      <c r="N185" s="5" t="str">
        <f t="shared" si="23"/>
        <v>JB2-84</v>
      </c>
      <c r="O185" t="s">
        <v>351</v>
      </c>
      <c r="P185">
        <v>83</v>
      </c>
      <c r="Q185" t="s">
        <v>669</v>
      </c>
      <c r="R185" t="s">
        <v>627</v>
      </c>
      <c r="T185" s="4" t="str">
        <f t="shared" si="24"/>
        <v>JB2-84</v>
      </c>
      <c r="U185" t="s">
        <v>351</v>
      </c>
      <c r="V185">
        <v>83</v>
      </c>
      <c r="W185" t="s">
        <v>319</v>
      </c>
      <c r="X185" t="s">
        <v>845</v>
      </c>
      <c r="Z185" s="4" t="str">
        <f t="shared" si="25"/>
        <v>JB2-84</v>
      </c>
      <c r="AA185" t="s">
        <v>351</v>
      </c>
      <c r="AB185">
        <v>83</v>
      </c>
      <c r="AC185" t="s">
        <v>472</v>
      </c>
      <c r="AD185" t="s">
        <v>473</v>
      </c>
      <c r="AF185" s="4" t="str">
        <f t="shared" si="26"/>
        <v>JB2-84</v>
      </c>
      <c r="AG185" t="s">
        <v>351</v>
      </c>
      <c r="AH185">
        <v>83</v>
      </c>
      <c r="AI185" t="s">
        <v>1267</v>
      </c>
      <c r="AJ185" t="s">
        <v>988</v>
      </c>
      <c r="AL185" s="4" t="str">
        <f t="shared" si="18"/>
        <v>JB2-84</v>
      </c>
      <c r="AM185" t="s">
        <v>351</v>
      </c>
      <c r="AN185">
        <v>83</v>
      </c>
      <c r="AO185" t="s">
        <v>1447</v>
      </c>
      <c r="AP185" t="s">
        <v>1448</v>
      </c>
      <c r="AR185" s="4" t="str">
        <f t="shared" si="19"/>
        <v>JB2-84</v>
      </c>
      <c r="AS185" t="s">
        <v>351</v>
      </c>
      <c r="AT185">
        <v>83</v>
      </c>
      <c r="AU185" t="s">
        <v>669</v>
      </c>
      <c r="AV185" t="s">
        <v>627</v>
      </c>
      <c r="AX185" s="4" t="str">
        <f t="shared" si="20"/>
        <v>JB2-84</v>
      </c>
      <c r="AY185" s="37" t="s">
        <v>351</v>
      </c>
      <c r="AZ185" s="35">
        <v>83</v>
      </c>
      <c r="BA185" s="36" t="s">
        <v>1122</v>
      </c>
      <c r="BB185" s="37" t="s">
        <v>1582</v>
      </c>
    </row>
    <row r="186" spans="2:54" x14ac:dyDescent="0.25">
      <c r="B186" s="2" t="str">
        <f t="shared" si="21"/>
        <v>JB2-83</v>
      </c>
      <c r="C186" t="s">
        <v>351</v>
      </c>
      <c r="D186">
        <v>84</v>
      </c>
      <c r="E186" t="s">
        <v>553</v>
      </c>
      <c r="F186" t="s">
        <v>739</v>
      </c>
      <c r="H186" s="4" t="str">
        <f t="shared" si="22"/>
        <v>JB2-83</v>
      </c>
      <c r="I186" t="s">
        <v>351</v>
      </c>
      <c r="J186">
        <v>84</v>
      </c>
      <c r="K186" t="s">
        <v>254</v>
      </c>
      <c r="L186" t="s">
        <v>839</v>
      </c>
      <c r="N186" s="5" t="str">
        <f t="shared" si="23"/>
        <v>JB2-83</v>
      </c>
      <c r="O186" t="s">
        <v>351</v>
      </c>
      <c r="P186">
        <v>84</v>
      </c>
      <c r="Q186" t="s">
        <v>701</v>
      </c>
      <c r="R186" t="s">
        <v>658</v>
      </c>
      <c r="T186" s="4" t="str">
        <f t="shared" si="24"/>
        <v>JB2-83</v>
      </c>
      <c r="U186" t="s">
        <v>351</v>
      </c>
      <c r="V186">
        <v>84</v>
      </c>
      <c r="W186" t="s">
        <v>261</v>
      </c>
      <c r="X186" t="s">
        <v>1037</v>
      </c>
      <c r="Z186" s="4" t="str">
        <f t="shared" si="25"/>
        <v>JB2-83</v>
      </c>
      <c r="AA186" t="s">
        <v>351</v>
      </c>
      <c r="AB186">
        <v>84</v>
      </c>
      <c r="AC186" t="s">
        <v>474</v>
      </c>
      <c r="AD186" t="s">
        <v>475</v>
      </c>
      <c r="AF186" s="4" t="str">
        <f t="shared" si="26"/>
        <v>JB2-83</v>
      </c>
      <c r="AG186" t="s">
        <v>351</v>
      </c>
      <c r="AH186">
        <v>84</v>
      </c>
      <c r="AI186" t="s">
        <v>1268</v>
      </c>
      <c r="AJ186" t="s">
        <v>954</v>
      </c>
      <c r="AL186" s="4" t="str">
        <f t="shared" si="18"/>
        <v>JB2-83</v>
      </c>
      <c r="AM186" t="s">
        <v>351</v>
      </c>
      <c r="AN186">
        <v>84</v>
      </c>
      <c r="AO186" t="s">
        <v>1449</v>
      </c>
      <c r="AP186" t="s">
        <v>1189</v>
      </c>
      <c r="AR186" s="4" t="str">
        <f t="shared" si="19"/>
        <v>JB2-83</v>
      </c>
      <c r="AS186" t="s">
        <v>351</v>
      </c>
      <c r="AT186">
        <v>84</v>
      </c>
      <c r="AU186" t="s">
        <v>701</v>
      </c>
      <c r="AV186" t="s">
        <v>658</v>
      </c>
      <c r="AX186" s="4" t="str">
        <f t="shared" si="20"/>
        <v>JB2-83</v>
      </c>
      <c r="AY186" s="37" t="s">
        <v>351</v>
      </c>
      <c r="AZ186" s="35">
        <v>84</v>
      </c>
      <c r="BA186" s="36" t="s">
        <v>1108</v>
      </c>
      <c r="BB186" s="37" t="s">
        <v>1583</v>
      </c>
    </row>
    <row r="187" spans="2:54" x14ac:dyDescent="0.25">
      <c r="B187" s="2" t="str">
        <f t="shared" si="21"/>
        <v>JB2-86</v>
      </c>
      <c r="C187" t="s">
        <v>351</v>
      </c>
      <c r="D187">
        <v>85</v>
      </c>
      <c r="E187" t="s">
        <v>740</v>
      </c>
      <c r="F187" t="s">
        <v>741</v>
      </c>
      <c r="H187" s="4" t="str">
        <f t="shared" si="22"/>
        <v>JB2-86</v>
      </c>
      <c r="I187" t="s">
        <v>351</v>
      </c>
      <c r="J187">
        <v>85</v>
      </c>
      <c r="K187" t="s">
        <v>305</v>
      </c>
      <c r="L187" t="s">
        <v>840</v>
      </c>
      <c r="N187" s="5" t="str">
        <f t="shared" si="23"/>
        <v>JB2-86</v>
      </c>
      <c r="O187" t="s">
        <v>351</v>
      </c>
      <c r="P187">
        <v>85</v>
      </c>
      <c r="Q187" t="s">
        <v>612</v>
      </c>
      <c r="R187" t="s">
        <v>635</v>
      </c>
      <c r="T187" s="4" t="str">
        <f t="shared" si="24"/>
        <v>JB2-86</v>
      </c>
      <c r="U187" t="s">
        <v>351</v>
      </c>
      <c r="V187">
        <v>85</v>
      </c>
      <c r="W187" t="s">
        <v>331</v>
      </c>
      <c r="X187" t="s">
        <v>826</v>
      </c>
      <c r="Z187" s="4" t="str">
        <f t="shared" si="25"/>
        <v>JB2-86</v>
      </c>
      <c r="AA187" t="s">
        <v>351</v>
      </c>
      <c r="AB187">
        <v>85</v>
      </c>
      <c r="AC187" t="s">
        <v>476</v>
      </c>
      <c r="AD187" t="s">
        <v>477</v>
      </c>
      <c r="AF187" s="4" t="str">
        <f t="shared" si="26"/>
        <v>JB2-86</v>
      </c>
      <c r="AG187" t="s">
        <v>351</v>
      </c>
      <c r="AH187">
        <v>85</v>
      </c>
      <c r="AI187" t="s">
        <v>1269</v>
      </c>
      <c r="AJ187" t="s">
        <v>618</v>
      </c>
      <c r="AL187" s="4" t="str">
        <f t="shared" si="18"/>
        <v>JB2-86</v>
      </c>
      <c r="AM187" t="s">
        <v>351</v>
      </c>
      <c r="AN187">
        <v>85</v>
      </c>
      <c r="AO187" t="s">
        <v>1450</v>
      </c>
      <c r="AP187" t="s">
        <v>1451</v>
      </c>
      <c r="AR187" s="4" t="str">
        <f t="shared" si="19"/>
        <v>JB2-86</v>
      </c>
      <c r="AS187" t="s">
        <v>351</v>
      </c>
      <c r="AT187">
        <v>85</v>
      </c>
      <c r="AU187" t="s">
        <v>612</v>
      </c>
      <c r="AV187" t="s">
        <v>635</v>
      </c>
      <c r="AX187" s="4" t="str">
        <f t="shared" si="20"/>
        <v>JB2-86</v>
      </c>
      <c r="AY187" s="37" t="s">
        <v>351</v>
      </c>
      <c r="AZ187" s="35">
        <v>85</v>
      </c>
      <c r="BA187" s="36" t="s">
        <v>1152</v>
      </c>
      <c r="BB187" s="37" t="s">
        <v>1067</v>
      </c>
    </row>
    <row r="188" spans="2:54" x14ac:dyDescent="0.25">
      <c r="B188" s="2" t="str">
        <f t="shared" si="21"/>
        <v>JB2-85</v>
      </c>
      <c r="C188" t="s">
        <v>351</v>
      </c>
      <c r="D188">
        <v>86</v>
      </c>
      <c r="E188" t="s">
        <v>559</v>
      </c>
      <c r="F188" t="s">
        <v>742</v>
      </c>
      <c r="H188" s="4" t="str">
        <f t="shared" si="22"/>
        <v>JB2-85</v>
      </c>
      <c r="I188" t="s">
        <v>351</v>
      </c>
      <c r="J188">
        <v>86</v>
      </c>
      <c r="K188" t="s">
        <v>283</v>
      </c>
      <c r="L188" t="s">
        <v>841</v>
      </c>
      <c r="N188" s="5" t="str">
        <f t="shared" si="23"/>
        <v>JB2-85</v>
      </c>
      <c r="O188" t="s">
        <v>351</v>
      </c>
      <c r="P188">
        <v>86</v>
      </c>
      <c r="Q188" t="s">
        <v>616</v>
      </c>
      <c r="R188" t="s">
        <v>959</v>
      </c>
      <c r="T188" s="4" t="str">
        <f t="shared" si="24"/>
        <v>JB2-85</v>
      </c>
      <c r="U188" t="s">
        <v>351</v>
      </c>
      <c r="V188">
        <v>86</v>
      </c>
      <c r="W188" t="s">
        <v>273</v>
      </c>
      <c r="X188" t="s">
        <v>822</v>
      </c>
      <c r="Z188" s="4" t="str">
        <f t="shared" si="25"/>
        <v>JB2-85</v>
      </c>
      <c r="AA188" t="s">
        <v>351</v>
      </c>
      <c r="AB188">
        <v>86</v>
      </c>
      <c r="AC188" t="s">
        <v>478</v>
      </c>
      <c r="AD188" t="s">
        <v>479</v>
      </c>
      <c r="AF188" s="4" t="str">
        <f t="shared" si="26"/>
        <v>JB2-85</v>
      </c>
      <c r="AG188" t="s">
        <v>351</v>
      </c>
      <c r="AH188">
        <v>86</v>
      </c>
      <c r="AI188" t="s">
        <v>1270</v>
      </c>
      <c r="AJ188" t="s">
        <v>604</v>
      </c>
      <c r="AL188" s="4" t="str">
        <f t="shared" si="18"/>
        <v>JB2-85</v>
      </c>
      <c r="AM188" t="s">
        <v>351</v>
      </c>
      <c r="AN188">
        <v>86</v>
      </c>
      <c r="AO188" t="s">
        <v>1452</v>
      </c>
      <c r="AP188" t="s">
        <v>1453</v>
      </c>
      <c r="AR188" s="4" t="str">
        <f t="shared" si="19"/>
        <v>JB2-85</v>
      </c>
      <c r="AS188" t="s">
        <v>351</v>
      </c>
      <c r="AT188">
        <v>86</v>
      </c>
      <c r="AU188" t="s">
        <v>616</v>
      </c>
      <c r="AV188" t="s">
        <v>959</v>
      </c>
      <c r="AX188" s="4" t="str">
        <f t="shared" si="20"/>
        <v>JB2-85</v>
      </c>
      <c r="AY188" s="37" t="s">
        <v>351</v>
      </c>
      <c r="AZ188" s="35">
        <v>86</v>
      </c>
      <c r="BA188" s="36" t="s">
        <v>1106</v>
      </c>
      <c r="BB188" s="37" t="s">
        <v>449</v>
      </c>
    </row>
    <row r="189" spans="2:54" x14ac:dyDescent="0.25">
      <c r="B189" s="2" t="str">
        <f t="shared" si="21"/>
        <v>JB2-88</v>
      </c>
      <c r="C189" t="s">
        <v>351</v>
      </c>
      <c r="D189">
        <v>87</v>
      </c>
      <c r="E189" t="s">
        <v>743</v>
      </c>
      <c r="F189" t="s">
        <v>744</v>
      </c>
      <c r="H189" s="4" t="str">
        <f t="shared" si="22"/>
        <v>JB2-88</v>
      </c>
      <c r="I189" t="s">
        <v>351</v>
      </c>
      <c r="J189">
        <v>87</v>
      </c>
      <c r="K189" t="s">
        <v>309</v>
      </c>
      <c r="L189" t="s">
        <v>842</v>
      </c>
      <c r="N189" s="5" t="str">
        <f t="shared" si="23"/>
        <v>JB2-88</v>
      </c>
      <c r="O189" t="s">
        <v>351</v>
      </c>
      <c r="P189">
        <v>87</v>
      </c>
      <c r="Q189" t="s">
        <v>610</v>
      </c>
      <c r="R189" t="s">
        <v>508</v>
      </c>
      <c r="T189" s="4" t="str">
        <f t="shared" si="24"/>
        <v>JB2-88</v>
      </c>
      <c r="U189" t="s">
        <v>351</v>
      </c>
      <c r="V189">
        <v>87</v>
      </c>
      <c r="W189" t="s">
        <v>334</v>
      </c>
      <c r="X189" t="s">
        <v>824</v>
      </c>
      <c r="Z189" s="4" t="str">
        <f t="shared" si="25"/>
        <v>JB2-88</v>
      </c>
      <c r="AA189" t="s">
        <v>351</v>
      </c>
      <c r="AB189">
        <v>87</v>
      </c>
      <c r="AC189" t="s">
        <v>480</v>
      </c>
      <c r="AD189" t="s">
        <v>481</v>
      </c>
      <c r="AF189" s="4" t="str">
        <f t="shared" si="26"/>
        <v>JB2-88</v>
      </c>
      <c r="AG189" t="s">
        <v>351</v>
      </c>
      <c r="AH189">
        <v>87</v>
      </c>
      <c r="AI189" t="s">
        <v>1271</v>
      </c>
      <c r="AJ189" t="s">
        <v>615</v>
      </c>
      <c r="AL189" s="4" t="str">
        <f t="shared" si="18"/>
        <v>JB2-88</v>
      </c>
      <c r="AM189" t="s">
        <v>351</v>
      </c>
      <c r="AN189">
        <v>87</v>
      </c>
      <c r="AO189" t="s">
        <v>1454</v>
      </c>
      <c r="AP189" t="s">
        <v>1455</v>
      </c>
      <c r="AR189" s="4" t="str">
        <f t="shared" si="19"/>
        <v>JB2-88</v>
      </c>
      <c r="AS189" t="s">
        <v>351</v>
      </c>
      <c r="AT189">
        <v>87</v>
      </c>
      <c r="AU189" t="s">
        <v>610</v>
      </c>
      <c r="AV189" t="s">
        <v>508</v>
      </c>
      <c r="AX189" s="4" t="str">
        <f t="shared" si="20"/>
        <v>JB2-88</v>
      </c>
      <c r="AY189" s="37" t="s">
        <v>351</v>
      </c>
      <c r="AZ189" s="35">
        <v>87</v>
      </c>
      <c r="BA189" s="36" t="s">
        <v>1148</v>
      </c>
      <c r="BB189" s="37" t="s">
        <v>1584</v>
      </c>
    </row>
    <row r="190" spans="2:54" x14ac:dyDescent="0.25">
      <c r="B190" s="2" t="str">
        <f t="shared" si="21"/>
        <v>JB2-87</v>
      </c>
      <c r="C190" t="s">
        <v>351</v>
      </c>
      <c r="D190">
        <v>88</v>
      </c>
      <c r="E190" t="s">
        <v>555</v>
      </c>
      <c r="F190" t="s">
        <v>745</v>
      </c>
      <c r="H190" s="4" t="str">
        <f t="shared" si="22"/>
        <v>JB2-87</v>
      </c>
      <c r="I190" t="s">
        <v>351</v>
      </c>
      <c r="J190">
        <v>88</v>
      </c>
      <c r="K190" t="s">
        <v>287</v>
      </c>
      <c r="L190" t="s">
        <v>843</v>
      </c>
      <c r="N190" s="5" t="str">
        <f t="shared" si="23"/>
        <v>JB2-87</v>
      </c>
      <c r="O190" t="s">
        <v>351</v>
      </c>
      <c r="P190">
        <v>88</v>
      </c>
      <c r="Q190" t="s">
        <v>619</v>
      </c>
      <c r="R190" t="s">
        <v>518</v>
      </c>
      <c r="T190" s="4" t="str">
        <f t="shared" si="24"/>
        <v>JB2-87</v>
      </c>
      <c r="U190" t="s">
        <v>351</v>
      </c>
      <c r="V190">
        <v>88</v>
      </c>
      <c r="W190" t="s">
        <v>277</v>
      </c>
      <c r="X190" t="s">
        <v>818</v>
      </c>
      <c r="Z190" s="4" t="str">
        <f t="shared" si="25"/>
        <v>JB2-87</v>
      </c>
      <c r="AA190" t="s">
        <v>351</v>
      </c>
      <c r="AB190">
        <v>88</v>
      </c>
      <c r="AC190" t="s">
        <v>482</v>
      </c>
      <c r="AD190" t="s">
        <v>483</v>
      </c>
      <c r="AF190" s="4" t="str">
        <f t="shared" si="26"/>
        <v>JB2-87</v>
      </c>
      <c r="AG190" t="s">
        <v>351</v>
      </c>
      <c r="AH190">
        <v>88</v>
      </c>
      <c r="AI190" t="s">
        <v>1272</v>
      </c>
      <c r="AJ190" t="s">
        <v>609</v>
      </c>
      <c r="AL190" s="4" t="str">
        <f t="shared" si="18"/>
        <v>JB2-87</v>
      </c>
      <c r="AM190" t="s">
        <v>351</v>
      </c>
      <c r="AN190">
        <v>88</v>
      </c>
      <c r="AO190" t="s">
        <v>1456</v>
      </c>
      <c r="AP190" t="s">
        <v>1457</v>
      </c>
      <c r="AR190" s="4" t="str">
        <f t="shared" si="19"/>
        <v>JB2-87</v>
      </c>
      <c r="AS190" t="s">
        <v>351</v>
      </c>
      <c r="AT190">
        <v>88</v>
      </c>
      <c r="AU190" t="s">
        <v>619</v>
      </c>
      <c r="AV190" t="s">
        <v>518</v>
      </c>
      <c r="AX190" s="4" t="str">
        <f t="shared" si="20"/>
        <v>JB2-87</v>
      </c>
      <c r="AY190" s="37" t="s">
        <v>351</v>
      </c>
      <c r="AZ190" s="35">
        <v>88</v>
      </c>
      <c r="BA190" s="36" t="s">
        <v>1110</v>
      </c>
      <c r="BB190" s="37" t="s">
        <v>1585</v>
      </c>
    </row>
    <row r="191" spans="2:54" x14ac:dyDescent="0.25">
      <c r="B191" s="2" t="str">
        <f t="shared" si="21"/>
        <v>JB2-90</v>
      </c>
      <c r="C191" t="s">
        <v>351</v>
      </c>
      <c r="D191">
        <v>89</v>
      </c>
      <c r="E191" t="s">
        <v>746</v>
      </c>
      <c r="F191" t="s">
        <v>747</v>
      </c>
      <c r="H191" s="4" t="str">
        <f t="shared" si="22"/>
        <v>JB2-90</v>
      </c>
      <c r="I191" t="s">
        <v>351</v>
      </c>
      <c r="J191">
        <v>89</v>
      </c>
      <c r="K191" t="s">
        <v>844</v>
      </c>
      <c r="L191" t="s">
        <v>845</v>
      </c>
      <c r="N191" s="5" t="str">
        <f t="shared" si="23"/>
        <v>JB2-90</v>
      </c>
      <c r="O191" t="s">
        <v>351</v>
      </c>
      <c r="P191">
        <v>89</v>
      </c>
      <c r="Q191" t="s">
        <v>960</v>
      </c>
      <c r="R191" t="s">
        <v>514</v>
      </c>
      <c r="T191" s="4" t="str">
        <f t="shared" si="24"/>
        <v>JB2-90</v>
      </c>
      <c r="U191" t="s">
        <v>351</v>
      </c>
      <c r="V191">
        <v>89</v>
      </c>
      <c r="W191" t="s">
        <v>1038</v>
      </c>
      <c r="X191" t="s">
        <v>804</v>
      </c>
      <c r="Z191" s="4" t="str">
        <f t="shared" si="25"/>
        <v>JB2-90</v>
      </c>
      <c r="AA191" t="s">
        <v>351</v>
      </c>
      <c r="AB191">
        <v>89</v>
      </c>
      <c r="AC191" t="s">
        <v>484</v>
      </c>
      <c r="AD191" t="s">
        <v>485</v>
      </c>
      <c r="AF191" s="4" t="str">
        <f t="shared" si="26"/>
        <v>JB2-90</v>
      </c>
      <c r="AG191" t="s">
        <v>351</v>
      </c>
      <c r="AH191">
        <v>89</v>
      </c>
      <c r="AI191" t="s">
        <v>1273</v>
      </c>
      <c r="AJ191" t="s">
        <v>1274</v>
      </c>
      <c r="AL191" s="4" t="str">
        <f t="shared" si="18"/>
        <v>JB2-90</v>
      </c>
      <c r="AM191" t="s">
        <v>351</v>
      </c>
      <c r="AN191">
        <v>89</v>
      </c>
      <c r="AO191" t="s">
        <v>1458</v>
      </c>
      <c r="AP191" t="s">
        <v>926</v>
      </c>
      <c r="AR191" s="4" t="str">
        <f t="shared" si="19"/>
        <v>JB2-90</v>
      </c>
      <c r="AS191" t="s">
        <v>351</v>
      </c>
      <c r="AT191">
        <v>89</v>
      </c>
      <c r="AU191" t="s">
        <v>960</v>
      </c>
      <c r="AV191" t="s">
        <v>514</v>
      </c>
      <c r="AX191" s="4" t="str">
        <f t="shared" si="20"/>
        <v>JB2-90</v>
      </c>
      <c r="AY191" s="37" t="s">
        <v>351</v>
      </c>
      <c r="AZ191" s="35">
        <v>89</v>
      </c>
      <c r="BA191" s="36" t="s">
        <v>1557</v>
      </c>
      <c r="BB191" s="37" t="s">
        <v>1291</v>
      </c>
    </row>
    <row r="192" spans="2:54" x14ac:dyDescent="0.25">
      <c r="B192" s="2" t="str">
        <f t="shared" si="21"/>
        <v>JB2-89</v>
      </c>
      <c r="C192" t="s">
        <v>351</v>
      </c>
      <c r="D192">
        <v>90</v>
      </c>
      <c r="E192" t="s">
        <v>222</v>
      </c>
      <c r="F192" t="s">
        <v>221</v>
      </c>
      <c r="H192" s="4" t="str">
        <f t="shared" si="22"/>
        <v>JB2-89</v>
      </c>
      <c r="I192" t="s">
        <v>351</v>
      </c>
      <c r="J192">
        <v>90</v>
      </c>
      <c r="K192" t="s">
        <v>222</v>
      </c>
      <c r="L192" t="s">
        <v>221</v>
      </c>
      <c r="N192" s="5" t="str">
        <f t="shared" si="23"/>
        <v>JB2-89</v>
      </c>
      <c r="O192" t="s">
        <v>351</v>
      </c>
      <c r="P192">
        <v>90</v>
      </c>
      <c r="Q192" t="s">
        <v>222</v>
      </c>
      <c r="R192" t="s">
        <v>221</v>
      </c>
      <c r="T192" s="4" t="str">
        <f t="shared" si="24"/>
        <v>JB2-89</v>
      </c>
      <c r="U192" t="s">
        <v>351</v>
      </c>
      <c r="V192">
        <v>90</v>
      </c>
      <c r="W192" t="s">
        <v>222</v>
      </c>
      <c r="X192" t="s">
        <v>221</v>
      </c>
      <c r="Z192" s="4" t="str">
        <f t="shared" si="25"/>
        <v>JB2-89</v>
      </c>
      <c r="AA192" t="s">
        <v>351</v>
      </c>
      <c r="AB192">
        <v>90</v>
      </c>
      <c r="AC192" t="s">
        <v>222</v>
      </c>
      <c r="AD192" t="s">
        <v>221</v>
      </c>
      <c r="AF192" s="4" t="str">
        <f t="shared" si="26"/>
        <v>JB2-89</v>
      </c>
      <c r="AG192" t="s">
        <v>351</v>
      </c>
      <c r="AH192">
        <v>90</v>
      </c>
      <c r="AI192" t="s">
        <v>222</v>
      </c>
      <c r="AJ192" t="s">
        <v>221</v>
      </c>
      <c r="AL192" s="4" t="str">
        <f t="shared" si="18"/>
        <v>JB2-89</v>
      </c>
      <c r="AM192" t="s">
        <v>351</v>
      </c>
      <c r="AN192">
        <v>90</v>
      </c>
      <c r="AO192" t="s">
        <v>222</v>
      </c>
      <c r="AP192" t="s">
        <v>221</v>
      </c>
      <c r="AR192" s="4" t="str">
        <f t="shared" si="19"/>
        <v>JB2-89</v>
      </c>
      <c r="AS192" t="s">
        <v>351</v>
      </c>
      <c r="AT192">
        <v>90</v>
      </c>
      <c r="AU192" t="s">
        <v>222</v>
      </c>
      <c r="AV192" t="s">
        <v>221</v>
      </c>
      <c r="AX192" s="4" t="str">
        <f t="shared" si="20"/>
        <v>JB2-89</v>
      </c>
      <c r="AY192" s="37" t="s">
        <v>351</v>
      </c>
      <c r="AZ192" s="35">
        <v>90</v>
      </c>
      <c r="BA192" s="36" t="s">
        <v>222</v>
      </c>
      <c r="BB192" s="37" t="s">
        <v>221</v>
      </c>
    </row>
    <row r="193" spans="2:54" x14ac:dyDescent="0.25">
      <c r="B193" s="2" t="str">
        <f t="shared" si="21"/>
        <v>JB2-92</v>
      </c>
      <c r="C193" t="s">
        <v>351</v>
      </c>
      <c r="D193">
        <v>91</v>
      </c>
      <c r="E193" t="s">
        <v>355</v>
      </c>
      <c r="F193" t="s">
        <v>221</v>
      </c>
      <c r="H193" s="4" t="str">
        <f t="shared" si="22"/>
        <v>JB2-92</v>
      </c>
      <c r="I193" t="s">
        <v>351</v>
      </c>
      <c r="J193">
        <v>91</v>
      </c>
      <c r="K193" t="s">
        <v>355</v>
      </c>
      <c r="L193" t="s">
        <v>221</v>
      </c>
      <c r="N193" s="5" t="str">
        <f t="shared" si="23"/>
        <v>JB2-92</v>
      </c>
      <c r="O193" t="s">
        <v>351</v>
      </c>
      <c r="P193">
        <v>91</v>
      </c>
      <c r="Q193" t="s">
        <v>222</v>
      </c>
      <c r="R193" t="s">
        <v>221</v>
      </c>
      <c r="T193" s="4" t="str">
        <f t="shared" si="24"/>
        <v>JB2-92</v>
      </c>
      <c r="U193" t="s">
        <v>351</v>
      </c>
      <c r="V193">
        <v>91</v>
      </c>
      <c r="W193" t="s">
        <v>355</v>
      </c>
      <c r="X193" t="s">
        <v>221</v>
      </c>
      <c r="Z193" s="4" t="str">
        <f t="shared" si="25"/>
        <v>JB2-92</v>
      </c>
      <c r="AA193" t="s">
        <v>351</v>
      </c>
      <c r="AB193">
        <v>91</v>
      </c>
      <c r="AC193" t="s">
        <v>229</v>
      </c>
      <c r="AD193" t="s">
        <v>221</v>
      </c>
      <c r="AF193" s="4" t="str">
        <f t="shared" si="26"/>
        <v>JB2-92</v>
      </c>
      <c r="AG193" t="s">
        <v>351</v>
      </c>
      <c r="AH193">
        <v>91</v>
      </c>
      <c r="AI193" t="s">
        <v>355</v>
      </c>
      <c r="AJ193" t="s">
        <v>221</v>
      </c>
      <c r="AL193" s="4" t="str">
        <f t="shared" si="18"/>
        <v>JB2-92</v>
      </c>
      <c r="AM193" t="s">
        <v>351</v>
      </c>
      <c r="AN193">
        <v>91</v>
      </c>
      <c r="AO193" t="s">
        <v>355</v>
      </c>
      <c r="AP193" t="s">
        <v>221</v>
      </c>
      <c r="AR193" s="4" t="str">
        <f t="shared" si="19"/>
        <v>JB2-92</v>
      </c>
      <c r="AS193" t="s">
        <v>351</v>
      </c>
      <c r="AT193">
        <v>91</v>
      </c>
      <c r="AU193" t="s">
        <v>355</v>
      </c>
      <c r="AV193" t="s">
        <v>221</v>
      </c>
      <c r="AX193" s="4" t="str">
        <f t="shared" si="20"/>
        <v>JB2-92</v>
      </c>
      <c r="AY193" s="37" t="s">
        <v>351</v>
      </c>
      <c r="AZ193" s="35">
        <v>91</v>
      </c>
      <c r="BA193" s="36" t="s">
        <v>229</v>
      </c>
      <c r="BB193" s="37" t="s">
        <v>221</v>
      </c>
    </row>
    <row r="194" spans="2:54" x14ac:dyDescent="0.25">
      <c r="B194" s="2" t="str">
        <f t="shared" si="21"/>
        <v>JB2-91</v>
      </c>
      <c r="C194" t="s">
        <v>351</v>
      </c>
      <c r="D194">
        <v>92</v>
      </c>
      <c r="E194" t="s">
        <v>748</v>
      </c>
      <c r="F194" t="s">
        <v>487</v>
      </c>
      <c r="H194" s="4" t="str">
        <f t="shared" si="22"/>
        <v>JB2-91</v>
      </c>
      <c r="I194" t="s">
        <v>351</v>
      </c>
      <c r="J194">
        <v>92</v>
      </c>
      <c r="K194" t="s">
        <v>322</v>
      </c>
      <c r="L194" t="s">
        <v>846</v>
      </c>
      <c r="N194" s="5" t="str">
        <f t="shared" si="23"/>
        <v>JB2-91</v>
      </c>
      <c r="O194" t="s">
        <v>351</v>
      </c>
      <c r="P194">
        <v>92</v>
      </c>
      <c r="Q194" t="s">
        <v>649</v>
      </c>
      <c r="R194" t="s">
        <v>790</v>
      </c>
      <c r="T194" s="4" t="str">
        <f t="shared" si="24"/>
        <v>JB2-91</v>
      </c>
      <c r="U194" t="s">
        <v>351</v>
      </c>
      <c r="V194">
        <v>92</v>
      </c>
      <c r="W194" t="s">
        <v>250</v>
      </c>
      <c r="X194" t="s">
        <v>843</v>
      </c>
      <c r="Z194" s="4" t="str">
        <f t="shared" si="25"/>
        <v>JB2-91</v>
      </c>
      <c r="AA194" t="s">
        <v>351</v>
      </c>
      <c r="AB194">
        <v>92</v>
      </c>
      <c r="AC194" t="s">
        <v>486</v>
      </c>
      <c r="AD194" t="s">
        <v>487</v>
      </c>
      <c r="AF194" s="4" t="str">
        <f t="shared" si="26"/>
        <v>JB2-91</v>
      </c>
      <c r="AG194" t="s">
        <v>351</v>
      </c>
      <c r="AH194">
        <v>92</v>
      </c>
      <c r="AI194" t="s">
        <v>1275</v>
      </c>
      <c r="AJ194" t="s">
        <v>601</v>
      </c>
      <c r="AL194" s="4" t="str">
        <f t="shared" si="18"/>
        <v>JB2-91</v>
      </c>
      <c r="AM194" t="s">
        <v>351</v>
      </c>
      <c r="AN194">
        <v>92</v>
      </c>
      <c r="AO194" t="s">
        <v>1459</v>
      </c>
      <c r="AP194" t="s">
        <v>1460</v>
      </c>
      <c r="AR194" s="4" t="str">
        <f t="shared" si="19"/>
        <v>JB2-91</v>
      </c>
      <c r="AS194" t="s">
        <v>351</v>
      </c>
      <c r="AT194">
        <v>92</v>
      </c>
      <c r="AU194" t="s">
        <v>649</v>
      </c>
      <c r="AV194" t="s">
        <v>790</v>
      </c>
      <c r="AX194" s="4" t="str">
        <f t="shared" si="20"/>
        <v>JB2-91</v>
      </c>
      <c r="AY194" s="37" t="s">
        <v>351</v>
      </c>
      <c r="AZ194" s="35">
        <v>92</v>
      </c>
      <c r="BA194" s="36" t="s">
        <v>1119</v>
      </c>
      <c r="BB194" s="37" t="s">
        <v>1085</v>
      </c>
    </row>
    <row r="195" spans="2:54" x14ac:dyDescent="0.25">
      <c r="B195" s="2" t="str">
        <f t="shared" si="21"/>
        <v>JB2-94</v>
      </c>
      <c r="C195" t="s">
        <v>351</v>
      </c>
      <c r="D195">
        <v>93</v>
      </c>
      <c r="E195" t="s">
        <v>749</v>
      </c>
      <c r="F195" t="s">
        <v>221</v>
      </c>
      <c r="H195" s="4" t="str">
        <f t="shared" si="22"/>
        <v>JB2-94</v>
      </c>
      <c r="I195" t="s">
        <v>351</v>
      </c>
      <c r="J195">
        <v>93</v>
      </c>
      <c r="K195" t="s">
        <v>847</v>
      </c>
      <c r="L195" t="s">
        <v>221</v>
      </c>
      <c r="N195" s="5" t="str">
        <f t="shared" si="23"/>
        <v>JB2-94</v>
      </c>
      <c r="O195" t="s">
        <v>351</v>
      </c>
      <c r="P195">
        <v>93</v>
      </c>
      <c r="Q195" t="s">
        <v>749</v>
      </c>
      <c r="R195" t="s">
        <v>221</v>
      </c>
      <c r="T195" s="4" t="str">
        <f t="shared" si="24"/>
        <v>JB2-94</v>
      </c>
      <c r="U195" t="s">
        <v>351</v>
      </c>
      <c r="V195">
        <v>93</v>
      </c>
      <c r="W195" t="s">
        <v>749</v>
      </c>
      <c r="X195" t="s">
        <v>221</v>
      </c>
      <c r="Z195" s="4" t="str">
        <f t="shared" si="25"/>
        <v>JB2-94</v>
      </c>
      <c r="AA195" t="s">
        <v>351</v>
      </c>
      <c r="AB195">
        <v>93</v>
      </c>
      <c r="AC195" t="s">
        <v>488</v>
      </c>
      <c r="AD195" t="s">
        <v>221</v>
      </c>
      <c r="AF195" s="4" t="str">
        <f t="shared" si="26"/>
        <v>JB2-94</v>
      </c>
      <c r="AG195" t="s">
        <v>351</v>
      </c>
      <c r="AH195">
        <v>93</v>
      </c>
      <c r="AI195" t="s">
        <v>749</v>
      </c>
      <c r="AJ195" t="s">
        <v>221</v>
      </c>
      <c r="AL195" s="4" t="str">
        <f t="shared" ref="AL195:AL258" si="27">REPLACE(AM195,2,1,"B")  &amp; "-" &amp; IF(MOD(AN195,2)=0,AN195-1,AN195+1)</f>
        <v>JB2-94</v>
      </c>
      <c r="AM195" t="s">
        <v>351</v>
      </c>
      <c r="AN195">
        <v>93</v>
      </c>
      <c r="AO195" t="s">
        <v>749</v>
      </c>
      <c r="AP195" t="s">
        <v>221</v>
      </c>
      <c r="AR195" s="4" t="str">
        <f t="shared" ref="AR195:AR258" si="28">REPLACE(AS195,2,1,"B")  &amp; "-" &amp; IF(MOD(AT195,2)=0,AT195-1,AT195+1)</f>
        <v>JB2-94</v>
      </c>
      <c r="AS195" t="s">
        <v>351</v>
      </c>
      <c r="AT195">
        <v>93</v>
      </c>
      <c r="AU195" t="s">
        <v>749</v>
      </c>
      <c r="AV195" t="s">
        <v>221</v>
      </c>
      <c r="AX195" s="4" t="str">
        <f t="shared" ref="AX195:AX258" si="29">REPLACE(AY195,2,1,"B")  &amp; "-" &amp; IF(MOD(AZ195,2)=0,AZ195-1,AZ195+1)</f>
        <v>JB2-94</v>
      </c>
      <c r="AY195" s="37" t="s">
        <v>351</v>
      </c>
      <c r="AZ195" s="35">
        <v>93</v>
      </c>
      <c r="BA195" s="36" t="s">
        <v>1558</v>
      </c>
      <c r="BB195" s="37" t="s">
        <v>221</v>
      </c>
    </row>
    <row r="196" spans="2:54" x14ac:dyDescent="0.25">
      <c r="B196" s="2" t="str">
        <f t="shared" ref="B196:B259" si="30">REPLACE(C196,2,1,"B")  &amp; "-" &amp; IF(MOD(D196,2)=0,D196-1,D196+1)</f>
        <v>JB2-93</v>
      </c>
      <c r="C196" t="s">
        <v>351</v>
      </c>
      <c r="D196">
        <v>94</v>
      </c>
      <c r="E196" t="s">
        <v>750</v>
      </c>
      <c r="F196" t="s">
        <v>751</v>
      </c>
      <c r="H196" s="4" t="str">
        <f t="shared" ref="H196:H259" si="31">REPLACE(I196,2,1,"B")  &amp; "-" &amp; IF(MOD(J196,2)=0,J196-1,J196+1)</f>
        <v>JB2-93</v>
      </c>
      <c r="I196" t="s">
        <v>351</v>
      </c>
      <c r="J196">
        <v>94</v>
      </c>
      <c r="K196" t="s">
        <v>326</v>
      </c>
      <c r="L196" t="s">
        <v>848</v>
      </c>
      <c r="N196" s="5" t="str">
        <f t="shared" ref="N196:N259" si="32">REPLACE(O196,2,1,"B")  &amp; "-" &amp; IF(MOD(P196,2)=0,P196-1,P196+1)</f>
        <v>JB2-93</v>
      </c>
      <c r="O196" t="s">
        <v>351</v>
      </c>
      <c r="P196">
        <v>94</v>
      </c>
      <c r="Q196" t="s">
        <v>646</v>
      </c>
      <c r="R196" t="s">
        <v>961</v>
      </c>
      <c r="T196" s="4" t="str">
        <f t="shared" ref="T196:T259" si="33">REPLACE(U196,2,1,"B")  &amp; "-" &amp; IF(MOD(V196,2)=0,V196-1,V196+1)</f>
        <v>JB2-93</v>
      </c>
      <c r="U196" t="s">
        <v>351</v>
      </c>
      <c r="V196">
        <v>94</v>
      </c>
      <c r="W196" t="s">
        <v>254</v>
      </c>
      <c r="X196" t="s">
        <v>846</v>
      </c>
      <c r="Z196" s="4" t="str">
        <f t="shared" ref="Z196:Z259" si="34">REPLACE(AA196,2,1,"B")  &amp; "-" &amp; IF(MOD(AB196,2)=0,AB196-1,AB196+1)</f>
        <v>JB2-93</v>
      </c>
      <c r="AA196" t="s">
        <v>351</v>
      </c>
      <c r="AB196">
        <v>94</v>
      </c>
      <c r="AC196" t="s">
        <v>489</v>
      </c>
      <c r="AD196" t="s">
        <v>490</v>
      </c>
      <c r="AF196" s="4" t="str">
        <f t="shared" ref="AF196:AF259" si="35">REPLACE(AG196,2,1,"B")  &amp; "-" &amp; IF(MOD(AH196,2)=0,AH196-1,AH196+1)</f>
        <v>JB2-93</v>
      </c>
      <c r="AG196" t="s">
        <v>351</v>
      </c>
      <c r="AH196">
        <v>94</v>
      </c>
      <c r="AI196" t="s">
        <v>1276</v>
      </c>
      <c r="AJ196" t="s">
        <v>981</v>
      </c>
      <c r="AL196" s="4" t="str">
        <f t="shared" si="27"/>
        <v>JB2-93</v>
      </c>
      <c r="AM196" t="s">
        <v>351</v>
      </c>
      <c r="AN196">
        <v>94</v>
      </c>
      <c r="AO196" t="s">
        <v>1461</v>
      </c>
      <c r="AP196" t="s">
        <v>1462</v>
      </c>
      <c r="AR196" s="4" t="str">
        <f t="shared" si="28"/>
        <v>JB2-93</v>
      </c>
      <c r="AS196" t="s">
        <v>351</v>
      </c>
      <c r="AT196">
        <v>94</v>
      </c>
      <c r="AU196" t="s">
        <v>646</v>
      </c>
      <c r="AV196" t="s">
        <v>961</v>
      </c>
      <c r="AX196" s="4" t="str">
        <f t="shared" si="29"/>
        <v>JB2-93</v>
      </c>
      <c r="AY196" s="37" t="s">
        <v>351</v>
      </c>
      <c r="AZ196" s="35">
        <v>94</v>
      </c>
      <c r="BA196" s="36" t="s">
        <v>1116</v>
      </c>
      <c r="BB196" s="37" t="s">
        <v>1586</v>
      </c>
    </row>
    <row r="197" spans="2:54" x14ac:dyDescent="0.25">
      <c r="B197" s="2" t="str">
        <f t="shared" si="30"/>
        <v>JB2-96</v>
      </c>
      <c r="C197" t="s">
        <v>351</v>
      </c>
      <c r="D197">
        <v>95</v>
      </c>
      <c r="E197" t="s">
        <v>752</v>
      </c>
      <c r="F197" t="s">
        <v>221</v>
      </c>
      <c r="H197" s="4" t="str">
        <f t="shared" si="31"/>
        <v>JB2-96</v>
      </c>
      <c r="I197" t="s">
        <v>351</v>
      </c>
      <c r="J197">
        <v>95</v>
      </c>
      <c r="K197" t="s">
        <v>849</v>
      </c>
      <c r="L197" t="s">
        <v>221</v>
      </c>
      <c r="N197" s="5" t="str">
        <f t="shared" si="32"/>
        <v>JB2-96</v>
      </c>
      <c r="O197" t="s">
        <v>351</v>
      </c>
      <c r="P197">
        <v>95</v>
      </c>
      <c r="Q197" t="s">
        <v>752</v>
      </c>
      <c r="R197" t="s">
        <v>221</v>
      </c>
      <c r="T197" s="4" t="str">
        <f t="shared" si="33"/>
        <v>JB2-96</v>
      </c>
      <c r="U197" t="s">
        <v>351</v>
      </c>
      <c r="V197">
        <v>95</v>
      </c>
      <c r="W197" t="s">
        <v>752</v>
      </c>
      <c r="X197" t="s">
        <v>221</v>
      </c>
      <c r="Z197" s="4" t="str">
        <f t="shared" si="34"/>
        <v>JB2-96</v>
      </c>
      <c r="AA197" t="s">
        <v>351</v>
      </c>
      <c r="AB197">
        <v>95</v>
      </c>
      <c r="AC197" t="s">
        <v>491</v>
      </c>
      <c r="AD197" t="s">
        <v>221</v>
      </c>
      <c r="AF197" s="4" t="str">
        <f t="shared" si="35"/>
        <v>JB2-96</v>
      </c>
      <c r="AG197" t="s">
        <v>351</v>
      </c>
      <c r="AH197">
        <v>95</v>
      </c>
      <c r="AI197" t="s">
        <v>752</v>
      </c>
      <c r="AJ197" t="s">
        <v>221</v>
      </c>
      <c r="AL197" s="4" t="str">
        <f t="shared" si="27"/>
        <v>JB2-96</v>
      </c>
      <c r="AM197" t="s">
        <v>351</v>
      </c>
      <c r="AN197">
        <v>95</v>
      </c>
      <c r="AO197" t="s">
        <v>752</v>
      </c>
      <c r="AP197" t="s">
        <v>221</v>
      </c>
      <c r="AR197" s="4" t="str">
        <f t="shared" si="28"/>
        <v>JB2-96</v>
      </c>
      <c r="AS197" t="s">
        <v>351</v>
      </c>
      <c r="AT197">
        <v>95</v>
      </c>
      <c r="AU197" t="s">
        <v>752</v>
      </c>
      <c r="AV197" t="s">
        <v>221</v>
      </c>
      <c r="AX197" s="4" t="str">
        <f t="shared" si="29"/>
        <v>JB2-96</v>
      </c>
      <c r="AY197" s="37" t="s">
        <v>351</v>
      </c>
      <c r="AZ197" s="35">
        <v>95</v>
      </c>
      <c r="BA197" s="36" t="s">
        <v>1559</v>
      </c>
      <c r="BB197" s="37" t="s">
        <v>221</v>
      </c>
    </row>
    <row r="198" spans="2:54" x14ac:dyDescent="0.25">
      <c r="B198" s="2" t="str">
        <f t="shared" si="30"/>
        <v>JB2-95</v>
      </c>
      <c r="C198" t="s">
        <v>351</v>
      </c>
      <c r="D198">
        <v>96</v>
      </c>
      <c r="E198" t="s">
        <v>511</v>
      </c>
      <c r="F198" t="s">
        <v>753</v>
      </c>
      <c r="H198" s="4" t="str">
        <f t="shared" si="31"/>
        <v>JB2-95</v>
      </c>
      <c r="I198" t="s">
        <v>351</v>
      </c>
      <c r="J198">
        <v>96</v>
      </c>
      <c r="K198" t="s">
        <v>275</v>
      </c>
      <c r="L198" t="s">
        <v>850</v>
      </c>
      <c r="N198" s="5" t="str">
        <f t="shared" si="32"/>
        <v>JB2-95</v>
      </c>
      <c r="O198" t="s">
        <v>351</v>
      </c>
      <c r="P198">
        <v>96</v>
      </c>
      <c r="Q198" t="s">
        <v>629</v>
      </c>
      <c r="R198" t="s">
        <v>962</v>
      </c>
      <c r="T198" s="4" t="str">
        <f t="shared" si="33"/>
        <v>JB2-95</v>
      </c>
      <c r="U198" t="s">
        <v>351</v>
      </c>
      <c r="V198">
        <v>96</v>
      </c>
      <c r="W198" t="s">
        <v>324</v>
      </c>
      <c r="X198" t="s">
        <v>809</v>
      </c>
      <c r="Z198" s="4" t="str">
        <f t="shared" si="34"/>
        <v>JB2-95</v>
      </c>
      <c r="AA198" t="s">
        <v>351</v>
      </c>
      <c r="AB198">
        <v>96</v>
      </c>
      <c r="AC198" t="s">
        <v>492</v>
      </c>
      <c r="AD198" t="s">
        <v>493</v>
      </c>
      <c r="AF198" s="4" t="str">
        <f t="shared" si="35"/>
        <v>JB2-95</v>
      </c>
      <c r="AG198" t="s">
        <v>351</v>
      </c>
      <c r="AH198">
        <v>96</v>
      </c>
      <c r="AI198" t="s">
        <v>1277</v>
      </c>
      <c r="AJ198" t="s">
        <v>656</v>
      </c>
      <c r="AL198" s="4" t="str">
        <f t="shared" si="27"/>
        <v>JB2-95</v>
      </c>
      <c r="AM198" t="s">
        <v>351</v>
      </c>
      <c r="AN198">
        <v>96</v>
      </c>
      <c r="AO198" t="s">
        <v>1463</v>
      </c>
      <c r="AP198" t="s">
        <v>1464</v>
      </c>
      <c r="AR198" s="4" t="str">
        <f t="shared" si="28"/>
        <v>JB2-95</v>
      </c>
      <c r="AS198" t="s">
        <v>351</v>
      </c>
      <c r="AT198">
        <v>96</v>
      </c>
      <c r="AU198" t="s">
        <v>629</v>
      </c>
      <c r="AV198" t="s">
        <v>962</v>
      </c>
      <c r="AX198" s="4" t="str">
        <f t="shared" si="29"/>
        <v>JB2-95</v>
      </c>
      <c r="AY198" s="37" t="s">
        <v>351</v>
      </c>
      <c r="AZ198" s="35">
        <v>96</v>
      </c>
      <c r="BA198" s="36" t="s">
        <v>1104</v>
      </c>
      <c r="BB198" s="37" t="s">
        <v>1075</v>
      </c>
    </row>
    <row r="199" spans="2:54" x14ac:dyDescent="0.25">
      <c r="B199" s="2" t="str">
        <f t="shared" si="30"/>
        <v>JB2-98</v>
      </c>
      <c r="C199" t="s">
        <v>351</v>
      </c>
      <c r="D199">
        <v>97</v>
      </c>
      <c r="E199" t="s">
        <v>754</v>
      </c>
      <c r="F199" t="s">
        <v>221</v>
      </c>
      <c r="H199" s="4" t="str">
        <f t="shared" si="31"/>
        <v>JB2-98</v>
      </c>
      <c r="I199" t="s">
        <v>351</v>
      </c>
      <c r="J199">
        <v>97</v>
      </c>
      <c r="K199" t="s">
        <v>851</v>
      </c>
      <c r="L199" t="s">
        <v>221</v>
      </c>
      <c r="N199" s="5" t="str">
        <f t="shared" si="32"/>
        <v>JB2-98</v>
      </c>
      <c r="O199" t="s">
        <v>351</v>
      </c>
      <c r="P199">
        <v>97</v>
      </c>
      <c r="Q199" t="s">
        <v>754</v>
      </c>
      <c r="R199" t="s">
        <v>221</v>
      </c>
      <c r="T199" s="4" t="str">
        <f t="shared" si="33"/>
        <v>JB2-98</v>
      </c>
      <c r="U199" t="s">
        <v>351</v>
      </c>
      <c r="V199">
        <v>97</v>
      </c>
      <c r="W199" t="s">
        <v>754</v>
      </c>
      <c r="X199" t="s">
        <v>221</v>
      </c>
      <c r="Z199" s="4" t="str">
        <f t="shared" si="34"/>
        <v>JB2-98</v>
      </c>
      <c r="AA199" t="s">
        <v>351</v>
      </c>
      <c r="AB199">
        <v>97</v>
      </c>
      <c r="AC199" t="s">
        <v>494</v>
      </c>
      <c r="AD199" t="s">
        <v>221</v>
      </c>
      <c r="AF199" s="4" t="str">
        <f t="shared" si="35"/>
        <v>JB2-98</v>
      </c>
      <c r="AG199" t="s">
        <v>351</v>
      </c>
      <c r="AH199">
        <v>97</v>
      </c>
      <c r="AI199" t="s">
        <v>754</v>
      </c>
      <c r="AJ199" t="s">
        <v>221</v>
      </c>
      <c r="AL199" s="4" t="str">
        <f t="shared" si="27"/>
        <v>JB2-98</v>
      </c>
      <c r="AM199" t="s">
        <v>351</v>
      </c>
      <c r="AN199">
        <v>97</v>
      </c>
      <c r="AO199" t="s">
        <v>754</v>
      </c>
      <c r="AP199" t="s">
        <v>221</v>
      </c>
      <c r="AR199" s="4" t="str">
        <f t="shared" si="28"/>
        <v>JB2-98</v>
      </c>
      <c r="AS199" t="s">
        <v>351</v>
      </c>
      <c r="AT199">
        <v>97</v>
      </c>
      <c r="AU199" t="s">
        <v>754</v>
      </c>
      <c r="AV199" t="s">
        <v>221</v>
      </c>
      <c r="AX199" s="4" t="str">
        <f t="shared" si="29"/>
        <v>JB2-98</v>
      </c>
      <c r="AY199" s="37" t="s">
        <v>351</v>
      </c>
      <c r="AZ199" s="35">
        <v>97</v>
      </c>
      <c r="BA199" s="36" t="s">
        <v>1560</v>
      </c>
      <c r="BB199" s="37" t="s">
        <v>221</v>
      </c>
    </row>
    <row r="200" spans="2:54" x14ac:dyDescent="0.25">
      <c r="B200" s="2" t="str">
        <f t="shared" si="30"/>
        <v>JB2-97</v>
      </c>
      <c r="C200" t="s">
        <v>351</v>
      </c>
      <c r="D200">
        <v>98</v>
      </c>
      <c r="E200" t="s">
        <v>507</v>
      </c>
      <c r="F200" t="s">
        <v>755</v>
      </c>
      <c r="H200" s="4" t="str">
        <f t="shared" si="31"/>
        <v>JB2-97</v>
      </c>
      <c r="I200" t="s">
        <v>351</v>
      </c>
      <c r="J200">
        <v>98</v>
      </c>
      <c r="K200" t="s">
        <v>279</v>
      </c>
      <c r="L200" t="s">
        <v>852</v>
      </c>
      <c r="N200" s="5" t="str">
        <f t="shared" si="32"/>
        <v>JB2-97</v>
      </c>
      <c r="O200" t="s">
        <v>351</v>
      </c>
      <c r="P200">
        <v>98</v>
      </c>
      <c r="Q200" t="s">
        <v>626</v>
      </c>
      <c r="R200" t="s">
        <v>963</v>
      </c>
      <c r="T200" s="4" t="str">
        <f t="shared" si="33"/>
        <v>JB2-97</v>
      </c>
      <c r="U200" t="s">
        <v>351</v>
      </c>
      <c r="V200">
        <v>98</v>
      </c>
      <c r="W200" t="s">
        <v>328</v>
      </c>
      <c r="X200" t="s">
        <v>816</v>
      </c>
      <c r="Z200" s="4" t="str">
        <f t="shared" si="34"/>
        <v>JB2-97</v>
      </c>
      <c r="AA200" t="s">
        <v>351</v>
      </c>
      <c r="AB200">
        <v>98</v>
      </c>
      <c r="AC200" t="s">
        <v>495</v>
      </c>
      <c r="AD200" t="s">
        <v>496</v>
      </c>
      <c r="AF200" s="4" t="str">
        <f t="shared" si="35"/>
        <v>JB2-97</v>
      </c>
      <c r="AG200" t="s">
        <v>351</v>
      </c>
      <c r="AH200">
        <v>98</v>
      </c>
      <c r="AI200" t="s">
        <v>1278</v>
      </c>
      <c r="AJ200" t="s">
        <v>642</v>
      </c>
      <c r="AL200" s="4" t="str">
        <f t="shared" si="27"/>
        <v>JB2-97</v>
      </c>
      <c r="AM200" t="s">
        <v>351</v>
      </c>
      <c r="AN200">
        <v>98</v>
      </c>
      <c r="AO200" t="s">
        <v>1465</v>
      </c>
      <c r="AP200" t="s">
        <v>1185</v>
      </c>
      <c r="AR200" s="4" t="str">
        <f t="shared" si="28"/>
        <v>JB2-97</v>
      </c>
      <c r="AS200" t="s">
        <v>351</v>
      </c>
      <c r="AT200">
        <v>98</v>
      </c>
      <c r="AU200" t="s">
        <v>626</v>
      </c>
      <c r="AV200" t="s">
        <v>963</v>
      </c>
      <c r="AX200" s="4" t="str">
        <f t="shared" si="29"/>
        <v>JB2-97</v>
      </c>
      <c r="AY200" s="37" t="s">
        <v>351</v>
      </c>
      <c r="AZ200" s="35">
        <v>98</v>
      </c>
      <c r="BA200" s="36" t="s">
        <v>1101</v>
      </c>
      <c r="BB200" s="37" t="s">
        <v>1073</v>
      </c>
    </row>
    <row r="201" spans="2:54" x14ac:dyDescent="0.25">
      <c r="B201" s="2" t="str">
        <f t="shared" si="30"/>
        <v>JB2-100</v>
      </c>
      <c r="C201" t="s">
        <v>351</v>
      </c>
      <c r="D201">
        <v>99</v>
      </c>
      <c r="E201" t="s">
        <v>756</v>
      </c>
      <c r="F201" t="s">
        <v>221</v>
      </c>
      <c r="H201" s="4" t="str">
        <f t="shared" si="31"/>
        <v>JB2-100</v>
      </c>
      <c r="I201" t="s">
        <v>351</v>
      </c>
      <c r="J201">
        <v>99</v>
      </c>
      <c r="K201" t="s">
        <v>853</v>
      </c>
      <c r="L201" t="s">
        <v>221</v>
      </c>
      <c r="N201" s="5" t="str">
        <f t="shared" si="32"/>
        <v>JB2-100</v>
      </c>
      <c r="O201" t="s">
        <v>351</v>
      </c>
      <c r="P201">
        <v>99</v>
      </c>
      <c r="Q201" t="s">
        <v>756</v>
      </c>
      <c r="R201" t="s">
        <v>221</v>
      </c>
      <c r="T201" s="4" t="str">
        <f t="shared" si="33"/>
        <v>JB2-100</v>
      </c>
      <c r="U201" t="s">
        <v>351</v>
      </c>
      <c r="V201">
        <v>99</v>
      </c>
      <c r="W201" t="s">
        <v>756</v>
      </c>
      <c r="X201" t="s">
        <v>221</v>
      </c>
      <c r="Z201" s="4" t="str">
        <f t="shared" si="34"/>
        <v>JB2-100</v>
      </c>
      <c r="AA201" t="s">
        <v>351</v>
      </c>
      <c r="AB201">
        <v>99</v>
      </c>
      <c r="AC201" t="s">
        <v>497</v>
      </c>
      <c r="AD201" t="s">
        <v>221</v>
      </c>
      <c r="AF201" s="4" t="str">
        <f t="shared" si="35"/>
        <v>JB2-100</v>
      </c>
      <c r="AG201" t="s">
        <v>351</v>
      </c>
      <c r="AH201">
        <v>99</v>
      </c>
      <c r="AI201" t="s">
        <v>756</v>
      </c>
      <c r="AJ201" t="s">
        <v>221</v>
      </c>
      <c r="AL201" s="4" t="str">
        <f t="shared" si="27"/>
        <v>JB2-100</v>
      </c>
      <c r="AM201" t="s">
        <v>351</v>
      </c>
      <c r="AN201">
        <v>99</v>
      </c>
      <c r="AO201" t="s">
        <v>756</v>
      </c>
      <c r="AP201" t="s">
        <v>221</v>
      </c>
      <c r="AR201" s="4" t="str">
        <f t="shared" si="28"/>
        <v>JB2-100</v>
      </c>
      <c r="AS201" t="s">
        <v>351</v>
      </c>
      <c r="AT201">
        <v>99</v>
      </c>
      <c r="AU201" t="s">
        <v>756</v>
      </c>
      <c r="AV201" t="s">
        <v>221</v>
      </c>
      <c r="AX201" s="4" t="str">
        <f t="shared" si="29"/>
        <v>JB2-100</v>
      </c>
      <c r="AY201" s="37" t="s">
        <v>351</v>
      </c>
      <c r="AZ201" s="35">
        <v>99</v>
      </c>
      <c r="BA201" s="36" t="s">
        <v>1561</v>
      </c>
      <c r="BB201" s="37" t="s">
        <v>221</v>
      </c>
    </row>
    <row r="202" spans="2:54" x14ac:dyDescent="0.25">
      <c r="B202" s="2" t="str">
        <f t="shared" si="30"/>
        <v>JB2-99</v>
      </c>
      <c r="C202" t="s">
        <v>351</v>
      </c>
      <c r="D202">
        <v>100</v>
      </c>
      <c r="E202" t="s">
        <v>757</v>
      </c>
      <c r="F202" t="s">
        <v>758</v>
      </c>
      <c r="H202" s="4" t="str">
        <f t="shared" si="31"/>
        <v>JB2-99</v>
      </c>
      <c r="I202" t="s">
        <v>351</v>
      </c>
      <c r="J202">
        <v>100</v>
      </c>
      <c r="K202" t="s">
        <v>854</v>
      </c>
      <c r="L202" t="s">
        <v>855</v>
      </c>
      <c r="N202" s="5" t="str">
        <f t="shared" si="32"/>
        <v>JB2-99</v>
      </c>
      <c r="O202" t="s">
        <v>351</v>
      </c>
      <c r="P202">
        <v>100</v>
      </c>
      <c r="Q202" t="s">
        <v>964</v>
      </c>
      <c r="R202" t="s">
        <v>526</v>
      </c>
      <c r="T202" s="4" t="str">
        <f t="shared" si="33"/>
        <v>JB2-99</v>
      </c>
      <c r="U202" t="s">
        <v>351</v>
      </c>
      <c r="V202">
        <v>100</v>
      </c>
      <c r="W202" t="s">
        <v>1039</v>
      </c>
      <c r="X202" t="s">
        <v>806</v>
      </c>
      <c r="Z202" s="4" t="str">
        <f t="shared" si="34"/>
        <v>JB2-99</v>
      </c>
      <c r="AA202" t="s">
        <v>351</v>
      </c>
      <c r="AB202">
        <v>100</v>
      </c>
      <c r="AC202" t="s">
        <v>498</v>
      </c>
      <c r="AD202" t="s">
        <v>499</v>
      </c>
      <c r="AF202" s="4" t="str">
        <f t="shared" si="35"/>
        <v>JB2-99</v>
      </c>
      <c r="AG202" t="s">
        <v>351</v>
      </c>
      <c r="AH202">
        <v>100</v>
      </c>
      <c r="AI202" t="s">
        <v>1279</v>
      </c>
      <c r="AJ202" t="s">
        <v>637</v>
      </c>
      <c r="AL202" s="4" t="str">
        <f t="shared" si="27"/>
        <v>JB2-99</v>
      </c>
      <c r="AM202" t="s">
        <v>351</v>
      </c>
      <c r="AN202">
        <v>100</v>
      </c>
      <c r="AO202" t="s">
        <v>1466</v>
      </c>
      <c r="AP202" t="s">
        <v>1467</v>
      </c>
      <c r="AR202" s="4" t="str">
        <f t="shared" si="28"/>
        <v>JB2-99</v>
      </c>
      <c r="AS202" t="s">
        <v>351</v>
      </c>
      <c r="AT202">
        <v>100</v>
      </c>
      <c r="AU202" t="s">
        <v>964</v>
      </c>
      <c r="AV202" t="s">
        <v>526</v>
      </c>
      <c r="AX202" s="4" t="str">
        <f t="shared" si="29"/>
        <v>JB2-99</v>
      </c>
      <c r="AY202" s="37" t="s">
        <v>351</v>
      </c>
      <c r="AZ202" s="35">
        <v>100</v>
      </c>
      <c r="BA202" s="36" t="s">
        <v>1562</v>
      </c>
      <c r="BB202" s="37" t="s">
        <v>1587</v>
      </c>
    </row>
    <row r="203" spans="2:54" x14ac:dyDescent="0.25">
      <c r="B203" s="2" t="str">
        <f t="shared" si="30"/>
        <v>JB3-2</v>
      </c>
      <c r="C203" t="s">
        <v>500</v>
      </c>
      <c r="D203">
        <v>1</v>
      </c>
      <c r="E203" t="s">
        <v>667</v>
      </c>
      <c r="F203" t="s">
        <v>221</v>
      </c>
      <c r="H203" s="4" t="str">
        <f t="shared" si="31"/>
        <v>JB3-2</v>
      </c>
      <c r="I203" t="s">
        <v>500</v>
      </c>
      <c r="J203">
        <v>1</v>
      </c>
      <c r="K203" t="s">
        <v>725</v>
      </c>
      <c r="L203" t="s">
        <v>726</v>
      </c>
      <c r="N203" s="5" t="str">
        <f t="shared" si="32"/>
        <v>JB3-2</v>
      </c>
      <c r="O203" t="s">
        <v>500</v>
      </c>
      <c r="P203">
        <v>1</v>
      </c>
      <c r="Q203" t="s">
        <v>444</v>
      </c>
      <c r="R203" t="s">
        <v>548</v>
      </c>
      <c r="T203" s="4" t="str">
        <f t="shared" si="33"/>
        <v>JB3-2</v>
      </c>
      <c r="U203" t="s">
        <v>500</v>
      </c>
      <c r="V203">
        <v>1</v>
      </c>
      <c r="W203" t="s">
        <v>501</v>
      </c>
      <c r="X203" t="s">
        <v>221</v>
      </c>
      <c r="Z203" s="4" t="str">
        <f t="shared" si="34"/>
        <v>JB3-2</v>
      </c>
      <c r="AA203" t="s">
        <v>500</v>
      </c>
      <c r="AB203">
        <v>1</v>
      </c>
      <c r="AC203" t="s">
        <v>501</v>
      </c>
      <c r="AD203" t="s">
        <v>221</v>
      </c>
      <c r="AF203" s="4" t="str">
        <f t="shared" si="35"/>
        <v>JB3-2</v>
      </c>
      <c r="AG203" t="s">
        <v>500</v>
      </c>
      <c r="AH203">
        <v>1</v>
      </c>
      <c r="AI203" t="s">
        <v>1280</v>
      </c>
      <c r="AJ203" t="s">
        <v>1281</v>
      </c>
      <c r="AL203" s="4" t="str">
        <f t="shared" si="27"/>
        <v>JB3-2</v>
      </c>
      <c r="AM203" t="s">
        <v>500</v>
      </c>
      <c r="AN203">
        <v>1</v>
      </c>
      <c r="AO203" t="s">
        <v>1066</v>
      </c>
      <c r="AP203" t="s">
        <v>1051</v>
      </c>
      <c r="AR203" s="4" t="str">
        <f t="shared" si="28"/>
        <v>JB3-2</v>
      </c>
      <c r="AS203" t="s">
        <v>500</v>
      </c>
      <c r="AT203">
        <v>1</v>
      </c>
      <c r="AU203" t="s">
        <v>667</v>
      </c>
      <c r="AV203" t="s">
        <v>221</v>
      </c>
      <c r="AX203" s="4" t="str">
        <f t="shared" si="29"/>
        <v>JB3-2</v>
      </c>
      <c r="AY203" t="s">
        <v>500</v>
      </c>
      <c r="AZ203" s="38">
        <v>1</v>
      </c>
      <c r="BA203" s="39" t="s">
        <v>501</v>
      </c>
      <c r="BB203" s="40" t="s">
        <v>221</v>
      </c>
    </row>
    <row r="204" spans="2:54" x14ac:dyDescent="0.25">
      <c r="B204" s="2" t="str">
        <f t="shared" si="30"/>
        <v>JB3-1</v>
      </c>
      <c r="C204" t="s">
        <v>500</v>
      </c>
      <c r="D204">
        <v>2</v>
      </c>
      <c r="E204" t="s">
        <v>667</v>
      </c>
      <c r="F204" t="s">
        <v>221</v>
      </c>
      <c r="H204" s="4" t="str">
        <f t="shared" si="31"/>
        <v>JB3-1</v>
      </c>
      <c r="I204" t="s">
        <v>500</v>
      </c>
      <c r="J204">
        <v>2</v>
      </c>
      <c r="K204" t="s">
        <v>715</v>
      </c>
      <c r="L204" t="s">
        <v>716</v>
      </c>
      <c r="N204" s="5" t="str">
        <f t="shared" si="32"/>
        <v>JB3-1</v>
      </c>
      <c r="O204" t="s">
        <v>500</v>
      </c>
      <c r="P204">
        <v>2</v>
      </c>
      <c r="Q204" t="s">
        <v>422</v>
      </c>
      <c r="R204" t="s">
        <v>965</v>
      </c>
      <c r="T204" s="4" t="str">
        <f t="shared" si="33"/>
        <v>JB3-1</v>
      </c>
      <c r="U204" t="s">
        <v>500</v>
      </c>
      <c r="V204">
        <v>2</v>
      </c>
      <c r="W204" t="s">
        <v>502</v>
      </c>
      <c r="X204" t="s">
        <v>221</v>
      </c>
      <c r="Z204" s="4" t="str">
        <f t="shared" si="34"/>
        <v>JB3-1</v>
      </c>
      <c r="AA204" t="s">
        <v>500</v>
      </c>
      <c r="AB204">
        <v>2</v>
      </c>
      <c r="AC204" t="s">
        <v>502</v>
      </c>
      <c r="AD204" t="s">
        <v>221</v>
      </c>
      <c r="AF204" s="4" t="str">
        <f t="shared" si="35"/>
        <v>JB3-1</v>
      </c>
      <c r="AG204" t="s">
        <v>500</v>
      </c>
      <c r="AH204">
        <v>2</v>
      </c>
      <c r="AI204" t="s">
        <v>1282</v>
      </c>
      <c r="AJ204" t="s">
        <v>469</v>
      </c>
      <c r="AL204" s="4" t="str">
        <f t="shared" si="27"/>
        <v>JB3-1</v>
      </c>
      <c r="AM204" t="s">
        <v>500</v>
      </c>
      <c r="AN204">
        <v>2</v>
      </c>
      <c r="AO204" t="s">
        <v>1072</v>
      </c>
      <c r="AP204" t="s">
        <v>713</v>
      </c>
      <c r="AR204" s="4" t="str">
        <f t="shared" si="28"/>
        <v>JB3-1</v>
      </c>
      <c r="AS204" t="s">
        <v>500</v>
      </c>
      <c r="AT204">
        <v>2</v>
      </c>
      <c r="AU204" t="s">
        <v>667</v>
      </c>
      <c r="AV204" t="s">
        <v>221</v>
      </c>
      <c r="AX204" s="4" t="str">
        <f t="shared" si="29"/>
        <v>JB3-1</v>
      </c>
      <c r="AY204" s="40" t="s">
        <v>500</v>
      </c>
      <c r="AZ204" s="38">
        <v>2</v>
      </c>
      <c r="BA204" s="39" t="s">
        <v>502</v>
      </c>
      <c r="BB204" s="40" t="s">
        <v>221</v>
      </c>
    </row>
    <row r="205" spans="2:54" x14ac:dyDescent="0.25">
      <c r="B205" s="2" t="str">
        <f t="shared" si="30"/>
        <v>JB3-4</v>
      </c>
      <c r="C205" t="s">
        <v>500</v>
      </c>
      <c r="D205">
        <v>3</v>
      </c>
      <c r="E205" t="s">
        <v>667</v>
      </c>
      <c r="F205" t="s">
        <v>221</v>
      </c>
      <c r="H205" s="4" t="str">
        <f t="shared" si="31"/>
        <v>JB3-4</v>
      </c>
      <c r="I205" t="s">
        <v>500</v>
      </c>
      <c r="J205">
        <v>3</v>
      </c>
      <c r="K205" t="s">
        <v>727</v>
      </c>
      <c r="L205" t="s">
        <v>728</v>
      </c>
      <c r="N205" s="5" t="str">
        <f t="shared" si="32"/>
        <v>JB3-4</v>
      </c>
      <c r="O205" t="s">
        <v>500</v>
      </c>
      <c r="P205">
        <v>3</v>
      </c>
      <c r="Q205" t="s">
        <v>448</v>
      </c>
      <c r="R205" t="s">
        <v>966</v>
      </c>
      <c r="T205" s="4" t="str">
        <f t="shared" si="33"/>
        <v>JB3-4</v>
      </c>
      <c r="U205" t="s">
        <v>500</v>
      </c>
      <c r="V205">
        <v>3</v>
      </c>
      <c r="W205" t="s">
        <v>503</v>
      </c>
      <c r="X205" t="s">
        <v>221</v>
      </c>
      <c r="Z205" s="4" t="str">
        <f t="shared" si="34"/>
        <v>JB3-4</v>
      </c>
      <c r="AA205" t="s">
        <v>500</v>
      </c>
      <c r="AB205">
        <v>3</v>
      </c>
      <c r="AC205" t="s">
        <v>503</v>
      </c>
      <c r="AD205" t="s">
        <v>221</v>
      </c>
      <c r="AF205" s="4" t="str">
        <f t="shared" si="35"/>
        <v>JB3-4</v>
      </c>
      <c r="AG205" t="s">
        <v>500</v>
      </c>
      <c r="AH205">
        <v>3</v>
      </c>
      <c r="AI205" t="s">
        <v>1283</v>
      </c>
      <c r="AJ205" t="s">
        <v>1284</v>
      </c>
      <c r="AL205" s="4" t="str">
        <f t="shared" si="27"/>
        <v>JB3-4</v>
      </c>
      <c r="AM205" t="s">
        <v>500</v>
      </c>
      <c r="AN205">
        <v>3</v>
      </c>
      <c r="AO205" t="s">
        <v>1068</v>
      </c>
      <c r="AP205" t="s">
        <v>745</v>
      </c>
      <c r="AR205" s="4" t="str">
        <f t="shared" si="28"/>
        <v>JB3-4</v>
      </c>
      <c r="AS205" t="s">
        <v>500</v>
      </c>
      <c r="AT205">
        <v>3</v>
      </c>
      <c r="AU205" t="s">
        <v>667</v>
      </c>
      <c r="AV205" t="s">
        <v>221</v>
      </c>
      <c r="AX205" s="4" t="str">
        <f t="shared" si="29"/>
        <v>JB3-4</v>
      </c>
      <c r="AY205" s="40" t="s">
        <v>500</v>
      </c>
      <c r="AZ205" s="38">
        <v>3</v>
      </c>
      <c r="BA205" s="39" t="s">
        <v>503</v>
      </c>
      <c r="BB205" s="40" t="s">
        <v>221</v>
      </c>
    </row>
    <row r="206" spans="2:54" x14ac:dyDescent="0.25">
      <c r="B206" s="2" t="str">
        <f t="shared" si="30"/>
        <v>JB3-3</v>
      </c>
      <c r="C206" t="s">
        <v>500</v>
      </c>
      <c r="D206">
        <v>4</v>
      </c>
      <c r="E206" t="s">
        <v>667</v>
      </c>
      <c r="F206" t="s">
        <v>221</v>
      </c>
      <c r="H206" s="4" t="str">
        <f t="shared" si="31"/>
        <v>JB3-3</v>
      </c>
      <c r="I206" t="s">
        <v>500</v>
      </c>
      <c r="J206">
        <v>4</v>
      </c>
      <c r="K206" t="s">
        <v>712</v>
      </c>
      <c r="L206" t="s">
        <v>713</v>
      </c>
      <c r="N206" s="5" t="str">
        <f t="shared" si="32"/>
        <v>JB3-3</v>
      </c>
      <c r="O206" t="s">
        <v>500</v>
      </c>
      <c r="P206">
        <v>4</v>
      </c>
      <c r="Q206" t="s">
        <v>426</v>
      </c>
      <c r="R206" t="s">
        <v>967</v>
      </c>
      <c r="T206" s="4" t="str">
        <f t="shared" si="33"/>
        <v>JB3-3</v>
      </c>
      <c r="U206" t="s">
        <v>500</v>
      </c>
      <c r="V206">
        <v>4</v>
      </c>
      <c r="W206" t="s">
        <v>504</v>
      </c>
      <c r="X206" t="s">
        <v>221</v>
      </c>
      <c r="Z206" s="4" t="str">
        <f t="shared" si="34"/>
        <v>JB3-3</v>
      </c>
      <c r="AA206" t="s">
        <v>500</v>
      </c>
      <c r="AB206">
        <v>4</v>
      </c>
      <c r="AC206" t="s">
        <v>504</v>
      </c>
      <c r="AD206" t="s">
        <v>221</v>
      </c>
      <c r="AF206" s="4" t="str">
        <f t="shared" si="35"/>
        <v>JB3-3</v>
      </c>
      <c r="AG206" t="s">
        <v>500</v>
      </c>
      <c r="AH206">
        <v>4</v>
      </c>
      <c r="AI206" t="s">
        <v>1285</v>
      </c>
      <c r="AJ206" t="s">
        <v>473</v>
      </c>
      <c r="AL206" s="4" t="str">
        <f t="shared" si="27"/>
        <v>JB3-3</v>
      </c>
      <c r="AM206" t="s">
        <v>500</v>
      </c>
      <c r="AN206">
        <v>4</v>
      </c>
      <c r="AO206" t="s">
        <v>1074</v>
      </c>
      <c r="AP206" t="s">
        <v>1049</v>
      </c>
      <c r="AR206" s="4" t="str">
        <f t="shared" si="28"/>
        <v>JB3-3</v>
      </c>
      <c r="AS206" t="s">
        <v>500</v>
      </c>
      <c r="AT206">
        <v>4</v>
      </c>
      <c r="AU206" t="s">
        <v>667</v>
      </c>
      <c r="AV206" t="s">
        <v>221</v>
      </c>
      <c r="AX206" s="4" t="str">
        <f t="shared" si="29"/>
        <v>JB3-3</v>
      </c>
      <c r="AY206" s="40" t="s">
        <v>500</v>
      </c>
      <c r="AZ206" s="38">
        <v>4</v>
      </c>
      <c r="BA206" s="39" t="s">
        <v>504</v>
      </c>
      <c r="BB206" s="40" t="s">
        <v>221</v>
      </c>
    </row>
    <row r="207" spans="2:54" x14ac:dyDescent="0.25">
      <c r="B207" s="2" t="str">
        <f t="shared" si="30"/>
        <v>JB3-6</v>
      </c>
      <c r="C207" t="s">
        <v>500</v>
      </c>
      <c r="D207">
        <v>5</v>
      </c>
      <c r="E207" t="s">
        <v>667</v>
      </c>
      <c r="F207" t="s">
        <v>221</v>
      </c>
      <c r="H207" s="4" t="str">
        <f t="shared" si="31"/>
        <v>JB3-6</v>
      </c>
      <c r="I207" t="s">
        <v>500</v>
      </c>
      <c r="J207">
        <v>5</v>
      </c>
      <c r="K207" t="s">
        <v>222</v>
      </c>
      <c r="L207" t="s">
        <v>221</v>
      </c>
      <c r="N207" s="5" t="str">
        <f t="shared" si="32"/>
        <v>JB3-6</v>
      </c>
      <c r="O207" t="s">
        <v>500</v>
      </c>
      <c r="P207">
        <v>5</v>
      </c>
      <c r="Q207" t="s">
        <v>222</v>
      </c>
      <c r="R207" t="s">
        <v>221</v>
      </c>
      <c r="T207" s="4" t="str">
        <f t="shared" si="33"/>
        <v>JB3-6</v>
      </c>
      <c r="U207" t="s">
        <v>500</v>
      </c>
      <c r="V207">
        <v>5</v>
      </c>
      <c r="W207" t="s">
        <v>222</v>
      </c>
      <c r="X207" t="s">
        <v>221</v>
      </c>
      <c r="Z207" s="4" t="str">
        <f t="shared" si="34"/>
        <v>JB3-6</v>
      </c>
      <c r="AA207" t="s">
        <v>500</v>
      </c>
      <c r="AB207">
        <v>5</v>
      </c>
      <c r="AC207" t="s">
        <v>222</v>
      </c>
      <c r="AD207" t="s">
        <v>221</v>
      </c>
      <c r="AF207" s="4" t="str">
        <f t="shared" si="35"/>
        <v>JB3-6</v>
      </c>
      <c r="AG207" t="s">
        <v>500</v>
      </c>
      <c r="AH207">
        <v>5</v>
      </c>
      <c r="AI207" t="s">
        <v>222</v>
      </c>
      <c r="AJ207" t="s">
        <v>221</v>
      </c>
      <c r="AL207" s="4" t="str">
        <f t="shared" si="27"/>
        <v>JB3-6</v>
      </c>
      <c r="AM207" t="s">
        <v>500</v>
      </c>
      <c r="AN207">
        <v>5</v>
      </c>
      <c r="AO207" t="s">
        <v>222</v>
      </c>
      <c r="AP207" t="s">
        <v>221</v>
      </c>
      <c r="AR207" s="4" t="str">
        <f t="shared" si="28"/>
        <v>JB3-6</v>
      </c>
      <c r="AS207" t="s">
        <v>500</v>
      </c>
      <c r="AT207">
        <v>5</v>
      </c>
      <c r="AU207" t="s">
        <v>222</v>
      </c>
      <c r="AV207" t="s">
        <v>221</v>
      </c>
      <c r="AX207" s="4" t="str">
        <f t="shared" si="29"/>
        <v>JB3-6</v>
      </c>
      <c r="AY207" s="40" t="s">
        <v>500</v>
      </c>
      <c r="AZ207" s="38">
        <v>5</v>
      </c>
      <c r="BA207" s="39" t="s">
        <v>222</v>
      </c>
      <c r="BB207" s="40" t="s">
        <v>221</v>
      </c>
    </row>
    <row r="208" spans="2:54" x14ac:dyDescent="0.25">
      <c r="B208" s="2" t="str">
        <f t="shared" si="30"/>
        <v>JB3-5</v>
      </c>
      <c r="C208" t="s">
        <v>500</v>
      </c>
      <c r="D208">
        <v>6</v>
      </c>
      <c r="E208" t="s">
        <v>667</v>
      </c>
      <c r="F208" t="s">
        <v>221</v>
      </c>
      <c r="H208" s="4" t="str">
        <f t="shared" si="31"/>
        <v>JB3-5</v>
      </c>
      <c r="I208" t="s">
        <v>500</v>
      </c>
      <c r="J208">
        <v>6</v>
      </c>
      <c r="K208" t="s">
        <v>222</v>
      </c>
      <c r="L208" t="s">
        <v>221</v>
      </c>
      <c r="N208" s="5" t="str">
        <f t="shared" si="32"/>
        <v>JB3-5</v>
      </c>
      <c r="O208" t="s">
        <v>500</v>
      </c>
      <c r="P208">
        <v>6</v>
      </c>
      <c r="Q208" t="s">
        <v>222</v>
      </c>
      <c r="R208" t="s">
        <v>221</v>
      </c>
      <c r="T208" s="4" t="str">
        <f t="shared" si="33"/>
        <v>JB3-5</v>
      </c>
      <c r="U208" t="s">
        <v>500</v>
      </c>
      <c r="V208">
        <v>6</v>
      </c>
      <c r="W208" t="s">
        <v>222</v>
      </c>
      <c r="X208" t="s">
        <v>221</v>
      </c>
      <c r="Z208" s="4" t="str">
        <f t="shared" si="34"/>
        <v>JB3-5</v>
      </c>
      <c r="AA208" t="s">
        <v>500</v>
      </c>
      <c r="AB208">
        <v>6</v>
      </c>
      <c r="AC208" t="s">
        <v>222</v>
      </c>
      <c r="AD208" t="s">
        <v>221</v>
      </c>
      <c r="AF208" s="4" t="str">
        <f t="shared" si="35"/>
        <v>JB3-5</v>
      </c>
      <c r="AG208" t="s">
        <v>500</v>
      </c>
      <c r="AH208">
        <v>6</v>
      </c>
      <c r="AI208" t="s">
        <v>222</v>
      </c>
      <c r="AJ208" t="s">
        <v>221</v>
      </c>
      <c r="AL208" s="4" t="str">
        <f t="shared" si="27"/>
        <v>JB3-5</v>
      </c>
      <c r="AM208" t="s">
        <v>500</v>
      </c>
      <c r="AN208">
        <v>6</v>
      </c>
      <c r="AO208" t="s">
        <v>222</v>
      </c>
      <c r="AP208" t="s">
        <v>221</v>
      </c>
      <c r="AR208" s="4" t="str">
        <f t="shared" si="28"/>
        <v>JB3-5</v>
      </c>
      <c r="AS208" t="s">
        <v>500</v>
      </c>
      <c r="AT208">
        <v>6</v>
      </c>
      <c r="AU208" t="s">
        <v>222</v>
      </c>
      <c r="AV208" t="s">
        <v>221</v>
      </c>
      <c r="AX208" s="4" t="str">
        <f t="shared" si="29"/>
        <v>JB3-5</v>
      </c>
      <c r="AY208" s="40" t="s">
        <v>500</v>
      </c>
      <c r="AZ208" s="38">
        <v>6</v>
      </c>
      <c r="BA208" s="39" t="s">
        <v>222</v>
      </c>
      <c r="BB208" s="40" t="s">
        <v>221</v>
      </c>
    </row>
    <row r="209" spans="2:54" x14ac:dyDescent="0.25">
      <c r="B209" s="2" t="str">
        <f t="shared" si="30"/>
        <v>JB3-8</v>
      </c>
      <c r="C209" t="s">
        <v>500</v>
      </c>
      <c r="D209">
        <v>7</v>
      </c>
      <c r="E209" t="s">
        <v>667</v>
      </c>
      <c r="F209" t="s">
        <v>221</v>
      </c>
      <c r="H209" s="4" t="str">
        <f t="shared" si="31"/>
        <v>JB3-8</v>
      </c>
      <c r="I209" t="s">
        <v>500</v>
      </c>
      <c r="J209">
        <v>7</v>
      </c>
      <c r="K209" t="s">
        <v>748</v>
      </c>
      <c r="L209" t="s">
        <v>487</v>
      </c>
      <c r="N209" s="5" t="str">
        <f t="shared" si="32"/>
        <v>JB3-8</v>
      </c>
      <c r="O209" t="s">
        <v>500</v>
      </c>
      <c r="P209">
        <v>7</v>
      </c>
      <c r="Q209" t="s">
        <v>968</v>
      </c>
      <c r="R209" t="s">
        <v>843</v>
      </c>
      <c r="T209" s="4" t="str">
        <f t="shared" si="33"/>
        <v>JB3-8</v>
      </c>
      <c r="U209" t="s">
        <v>500</v>
      </c>
      <c r="V209">
        <v>7</v>
      </c>
      <c r="W209" t="s">
        <v>968</v>
      </c>
      <c r="X209" t="s">
        <v>1040</v>
      </c>
      <c r="Z209" s="4" t="str">
        <f t="shared" si="34"/>
        <v>JB3-8</v>
      </c>
      <c r="AA209" t="s">
        <v>500</v>
      </c>
      <c r="AB209">
        <v>7</v>
      </c>
      <c r="AC209" t="s">
        <v>505</v>
      </c>
      <c r="AD209" t="s">
        <v>506</v>
      </c>
      <c r="AF209" s="4" t="str">
        <f t="shared" si="35"/>
        <v>JB3-8</v>
      </c>
      <c r="AG209" t="s">
        <v>500</v>
      </c>
      <c r="AH209">
        <v>7</v>
      </c>
      <c r="AI209" t="s">
        <v>970</v>
      </c>
      <c r="AJ209" t="s">
        <v>465</v>
      </c>
      <c r="AL209" s="4" t="str">
        <f t="shared" si="27"/>
        <v>JB3-8</v>
      </c>
      <c r="AM209" t="s">
        <v>500</v>
      </c>
      <c r="AN209">
        <v>7</v>
      </c>
      <c r="AO209" t="s">
        <v>968</v>
      </c>
      <c r="AP209" t="s">
        <v>825</v>
      </c>
      <c r="AR209" s="4" t="str">
        <f t="shared" si="28"/>
        <v>JB3-8</v>
      </c>
      <c r="AS209" t="s">
        <v>500</v>
      </c>
      <c r="AT209">
        <v>7</v>
      </c>
      <c r="AU209" t="s">
        <v>968</v>
      </c>
      <c r="AV209" t="s">
        <v>843</v>
      </c>
      <c r="AX209" s="4" t="str">
        <f t="shared" si="29"/>
        <v>JB3-8</v>
      </c>
      <c r="AY209" s="40" t="s">
        <v>500</v>
      </c>
      <c r="AZ209" s="38">
        <v>7</v>
      </c>
      <c r="BA209" s="39" t="s">
        <v>1588</v>
      </c>
      <c r="BB209" s="40" t="s">
        <v>1621</v>
      </c>
    </row>
    <row r="210" spans="2:54" x14ac:dyDescent="0.25">
      <c r="B210" s="2" t="str">
        <f t="shared" si="30"/>
        <v>JB3-7</v>
      </c>
      <c r="C210" t="s">
        <v>500</v>
      </c>
      <c r="D210">
        <v>8</v>
      </c>
      <c r="E210" t="s">
        <v>667</v>
      </c>
      <c r="F210" t="s">
        <v>221</v>
      </c>
      <c r="H210" s="4" t="str">
        <f t="shared" si="31"/>
        <v>JB3-7</v>
      </c>
      <c r="I210" t="s">
        <v>500</v>
      </c>
      <c r="J210">
        <v>8</v>
      </c>
      <c r="K210" t="s">
        <v>576</v>
      </c>
      <c r="L210" t="s">
        <v>485</v>
      </c>
      <c r="N210" s="5" t="str">
        <f t="shared" si="32"/>
        <v>JB3-7</v>
      </c>
      <c r="O210" t="s">
        <v>500</v>
      </c>
      <c r="P210">
        <v>8</v>
      </c>
      <c r="Q210" t="s">
        <v>969</v>
      </c>
      <c r="R210" t="s">
        <v>687</v>
      </c>
      <c r="T210" s="4" t="str">
        <f t="shared" si="33"/>
        <v>JB3-7</v>
      </c>
      <c r="U210" t="s">
        <v>500</v>
      </c>
      <c r="V210">
        <v>8</v>
      </c>
      <c r="W210" t="s">
        <v>969</v>
      </c>
      <c r="X210" t="s">
        <v>445</v>
      </c>
      <c r="Z210" s="4" t="str">
        <f t="shared" si="34"/>
        <v>JB3-7</v>
      </c>
      <c r="AA210" t="s">
        <v>500</v>
      </c>
      <c r="AB210">
        <v>8</v>
      </c>
      <c r="AC210" t="s">
        <v>507</v>
      </c>
      <c r="AD210" t="s">
        <v>508</v>
      </c>
      <c r="AF210" s="4" t="str">
        <f t="shared" si="35"/>
        <v>JB3-7</v>
      </c>
      <c r="AG210" t="s">
        <v>500</v>
      </c>
      <c r="AH210">
        <v>8</v>
      </c>
      <c r="AI210" t="s">
        <v>971</v>
      </c>
      <c r="AJ210" t="s">
        <v>1044</v>
      </c>
      <c r="AL210" s="4" t="str">
        <f t="shared" si="27"/>
        <v>JB3-7</v>
      </c>
      <c r="AM210" t="s">
        <v>500</v>
      </c>
      <c r="AN210">
        <v>8</v>
      </c>
      <c r="AO210" t="s">
        <v>969</v>
      </c>
      <c r="AP210" t="s">
        <v>818</v>
      </c>
      <c r="AR210" s="4" t="str">
        <f t="shared" si="28"/>
        <v>JB3-7</v>
      </c>
      <c r="AS210" t="s">
        <v>500</v>
      </c>
      <c r="AT210">
        <v>8</v>
      </c>
      <c r="AU210" t="s">
        <v>969</v>
      </c>
      <c r="AV210" t="s">
        <v>687</v>
      </c>
      <c r="AX210" s="4" t="str">
        <f t="shared" si="29"/>
        <v>JB3-7</v>
      </c>
      <c r="AY210" s="40" t="s">
        <v>500</v>
      </c>
      <c r="AZ210" s="38">
        <v>8</v>
      </c>
      <c r="BA210" s="39" t="s">
        <v>1589</v>
      </c>
      <c r="BB210" s="40" t="s">
        <v>1622</v>
      </c>
    </row>
    <row r="211" spans="2:54" x14ac:dyDescent="0.25">
      <c r="B211" s="2" t="str">
        <f t="shared" si="30"/>
        <v>JB3-10</v>
      </c>
      <c r="C211" t="s">
        <v>500</v>
      </c>
      <c r="D211">
        <v>9</v>
      </c>
      <c r="E211" t="s">
        <v>667</v>
      </c>
      <c r="F211" t="s">
        <v>221</v>
      </c>
      <c r="H211" s="4" t="str">
        <f t="shared" si="31"/>
        <v>JB3-10</v>
      </c>
      <c r="I211" t="s">
        <v>500</v>
      </c>
      <c r="J211">
        <v>9</v>
      </c>
      <c r="K211" t="s">
        <v>750</v>
      </c>
      <c r="L211" t="s">
        <v>751</v>
      </c>
      <c r="N211" s="5" t="str">
        <f t="shared" si="32"/>
        <v>JB3-10</v>
      </c>
      <c r="O211" t="s">
        <v>500</v>
      </c>
      <c r="P211">
        <v>9</v>
      </c>
      <c r="Q211" t="s">
        <v>970</v>
      </c>
      <c r="R211" t="s">
        <v>834</v>
      </c>
      <c r="T211" s="4" t="str">
        <f t="shared" si="33"/>
        <v>JB3-10</v>
      </c>
      <c r="U211" t="s">
        <v>500</v>
      </c>
      <c r="V211">
        <v>9</v>
      </c>
      <c r="W211" t="s">
        <v>970</v>
      </c>
      <c r="X211" t="s">
        <v>1041</v>
      </c>
      <c r="Z211" s="4" t="str">
        <f t="shared" si="34"/>
        <v>JB3-10</v>
      </c>
      <c r="AA211" t="s">
        <v>500</v>
      </c>
      <c r="AB211">
        <v>9</v>
      </c>
      <c r="AC211" t="s">
        <v>509</v>
      </c>
      <c r="AD211" t="s">
        <v>510</v>
      </c>
      <c r="AF211" s="4" t="str">
        <f t="shared" si="35"/>
        <v>JB3-10</v>
      </c>
      <c r="AG211" t="s">
        <v>500</v>
      </c>
      <c r="AH211">
        <v>9</v>
      </c>
      <c r="AI211" t="s">
        <v>968</v>
      </c>
      <c r="AJ211" t="s">
        <v>1041</v>
      </c>
      <c r="AL211" s="4" t="str">
        <f t="shared" si="27"/>
        <v>JB3-10</v>
      </c>
      <c r="AM211" t="s">
        <v>500</v>
      </c>
      <c r="AN211">
        <v>9</v>
      </c>
      <c r="AO211" t="s">
        <v>970</v>
      </c>
      <c r="AP211" t="s">
        <v>1031</v>
      </c>
      <c r="AR211" s="4" t="str">
        <f t="shared" si="28"/>
        <v>JB3-10</v>
      </c>
      <c r="AS211" t="s">
        <v>500</v>
      </c>
      <c r="AT211">
        <v>9</v>
      </c>
      <c r="AU211" t="s">
        <v>970</v>
      </c>
      <c r="AV211" t="s">
        <v>834</v>
      </c>
      <c r="AX211" s="4" t="str">
        <f t="shared" si="29"/>
        <v>JB3-10</v>
      </c>
      <c r="AY211" s="40" t="s">
        <v>500</v>
      </c>
      <c r="AZ211" s="38">
        <v>9</v>
      </c>
      <c r="BA211" s="39" t="s">
        <v>1590</v>
      </c>
      <c r="BB211" s="40" t="s">
        <v>1623</v>
      </c>
    </row>
    <row r="212" spans="2:54" x14ac:dyDescent="0.25">
      <c r="B212" s="2" t="str">
        <f t="shared" si="30"/>
        <v>JB3-9</v>
      </c>
      <c r="C212" t="s">
        <v>500</v>
      </c>
      <c r="D212">
        <v>10</v>
      </c>
      <c r="E212" t="s">
        <v>667</v>
      </c>
      <c r="F212" t="s">
        <v>221</v>
      </c>
      <c r="H212" s="4" t="str">
        <f t="shared" si="31"/>
        <v>JB3-9</v>
      </c>
      <c r="I212" t="s">
        <v>500</v>
      </c>
      <c r="J212">
        <v>10</v>
      </c>
      <c r="K212" t="s">
        <v>580</v>
      </c>
      <c r="L212" t="s">
        <v>493</v>
      </c>
      <c r="N212" s="5" t="str">
        <f t="shared" si="32"/>
        <v>JB3-9</v>
      </c>
      <c r="O212" t="s">
        <v>500</v>
      </c>
      <c r="P212">
        <v>10</v>
      </c>
      <c r="Q212" t="s">
        <v>971</v>
      </c>
      <c r="R212" t="s">
        <v>676</v>
      </c>
      <c r="T212" s="4" t="str">
        <f t="shared" si="33"/>
        <v>JB3-9</v>
      </c>
      <c r="U212" t="s">
        <v>500</v>
      </c>
      <c r="V212">
        <v>10</v>
      </c>
      <c r="W212" t="s">
        <v>971</v>
      </c>
      <c r="X212" t="s">
        <v>423</v>
      </c>
      <c r="Z212" s="4" t="str">
        <f t="shared" si="34"/>
        <v>JB3-9</v>
      </c>
      <c r="AA212" t="s">
        <v>500</v>
      </c>
      <c r="AB212">
        <v>10</v>
      </c>
      <c r="AC212" t="s">
        <v>511</v>
      </c>
      <c r="AD212" t="s">
        <v>512</v>
      </c>
      <c r="AF212" s="4" t="str">
        <f t="shared" si="35"/>
        <v>JB3-9</v>
      </c>
      <c r="AG212" t="s">
        <v>500</v>
      </c>
      <c r="AH212">
        <v>10</v>
      </c>
      <c r="AI212" t="s">
        <v>969</v>
      </c>
      <c r="AJ212" t="s">
        <v>1286</v>
      </c>
      <c r="AL212" s="4" t="str">
        <f t="shared" si="27"/>
        <v>JB3-9</v>
      </c>
      <c r="AM212" t="s">
        <v>500</v>
      </c>
      <c r="AN212">
        <v>10</v>
      </c>
      <c r="AO212" t="s">
        <v>971</v>
      </c>
      <c r="AP212" t="s">
        <v>816</v>
      </c>
      <c r="AR212" s="4" t="str">
        <f t="shared" si="28"/>
        <v>JB3-9</v>
      </c>
      <c r="AS212" t="s">
        <v>500</v>
      </c>
      <c r="AT212">
        <v>10</v>
      </c>
      <c r="AU212" t="s">
        <v>971</v>
      </c>
      <c r="AV212" t="s">
        <v>676</v>
      </c>
      <c r="AX212" s="4" t="str">
        <f t="shared" si="29"/>
        <v>JB3-9</v>
      </c>
      <c r="AY212" s="40" t="s">
        <v>500</v>
      </c>
      <c r="AZ212" s="38">
        <v>10</v>
      </c>
      <c r="BA212" s="39" t="s">
        <v>1591</v>
      </c>
      <c r="BB212" s="40" t="s">
        <v>1624</v>
      </c>
    </row>
    <row r="213" spans="2:54" x14ac:dyDescent="0.25">
      <c r="B213" s="2" t="str">
        <f t="shared" si="30"/>
        <v>JB3-12</v>
      </c>
      <c r="C213" t="s">
        <v>500</v>
      </c>
      <c r="D213">
        <v>11</v>
      </c>
      <c r="E213" t="s">
        <v>667</v>
      </c>
      <c r="F213" t="s">
        <v>221</v>
      </c>
      <c r="H213" s="4" t="str">
        <f t="shared" si="31"/>
        <v>JB3-12</v>
      </c>
      <c r="I213" t="s">
        <v>500</v>
      </c>
      <c r="J213">
        <v>11</v>
      </c>
      <c r="K213" t="s">
        <v>222</v>
      </c>
      <c r="L213" t="s">
        <v>221</v>
      </c>
      <c r="N213" s="5" t="str">
        <f t="shared" si="32"/>
        <v>JB3-12</v>
      </c>
      <c r="O213" t="s">
        <v>500</v>
      </c>
      <c r="P213">
        <v>11</v>
      </c>
      <c r="Q213" t="s">
        <v>222</v>
      </c>
      <c r="R213" t="s">
        <v>221</v>
      </c>
      <c r="T213" s="4" t="str">
        <f t="shared" si="33"/>
        <v>JB3-12</v>
      </c>
      <c r="U213" t="s">
        <v>500</v>
      </c>
      <c r="V213">
        <v>11</v>
      </c>
      <c r="W213" t="s">
        <v>222</v>
      </c>
      <c r="X213" t="s">
        <v>221</v>
      </c>
      <c r="Z213" s="4" t="str">
        <f t="shared" si="34"/>
        <v>JB3-12</v>
      </c>
      <c r="AA213" t="s">
        <v>500</v>
      </c>
      <c r="AB213">
        <v>11</v>
      </c>
      <c r="AC213" t="s">
        <v>222</v>
      </c>
      <c r="AD213" t="s">
        <v>221</v>
      </c>
      <c r="AF213" s="4" t="str">
        <f t="shared" si="35"/>
        <v>JB3-12</v>
      </c>
      <c r="AG213" t="s">
        <v>500</v>
      </c>
      <c r="AH213">
        <v>11</v>
      </c>
      <c r="AI213" t="s">
        <v>222</v>
      </c>
      <c r="AJ213" t="s">
        <v>221</v>
      </c>
      <c r="AL213" s="4" t="str">
        <f t="shared" si="27"/>
        <v>JB3-12</v>
      </c>
      <c r="AM213" t="s">
        <v>500</v>
      </c>
      <c r="AN213">
        <v>11</v>
      </c>
      <c r="AO213" t="s">
        <v>222</v>
      </c>
      <c r="AP213" t="s">
        <v>221</v>
      </c>
      <c r="AR213" s="4" t="str">
        <f t="shared" si="28"/>
        <v>JB3-12</v>
      </c>
      <c r="AS213" t="s">
        <v>500</v>
      </c>
      <c r="AT213">
        <v>11</v>
      </c>
      <c r="AU213" t="s">
        <v>222</v>
      </c>
      <c r="AV213" t="s">
        <v>221</v>
      </c>
      <c r="AX213" s="4" t="str">
        <f t="shared" si="29"/>
        <v>JB3-12</v>
      </c>
      <c r="AY213" s="40" t="s">
        <v>500</v>
      </c>
      <c r="AZ213" s="38">
        <v>11</v>
      </c>
      <c r="BA213" s="39" t="s">
        <v>222</v>
      </c>
      <c r="BB213" s="40" t="s">
        <v>221</v>
      </c>
    </row>
    <row r="214" spans="2:54" x14ac:dyDescent="0.25">
      <c r="B214" s="2" t="str">
        <f t="shared" si="30"/>
        <v>JB3-11</v>
      </c>
      <c r="C214" t="s">
        <v>500</v>
      </c>
      <c r="D214">
        <v>12</v>
      </c>
      <c r="E214" t="s">
        <v>667</v>
      </c>
      <c r="F214" t="s">
        <v>221</v>
      </c>
      <c r="H214" s="4" t="str">
        <f t="shared" si="31"/>
        <v>JB3-11</v>
      </c>
      <c r="I214" t="s">
        <v>500</v>
      </c>
      <c r="J214">
        <v>12</v>
      </c>
      <c r="K214" t="s">
        <v>222</v>
      </c>
      <c r="L214" t="s">
        <v>221</v>
      </c>
      <c r="N214" s="5" t="str">
        <f t="shared" si="32"/>
        <v>JB3-11</v>
      </c>
      <c r="O214" t="s">
        <v>500</v>
      </c>
      <c r="P214">
        <v>12</v>
      </c>
      <c r="Q214" t="s">
        <v>222</v>
      </c>
      <c r="R214" t="s">
        <v>221</v>
      </c>
      <c r="T214" s="4" t="str">
        <f t="shared" si="33"/>
        <v>JB3-11</v>
      </c>
      <c r="U214" t="s">
        <v>500</v>
      </c>
      <c r="V214">
        <v>12</v>
      </c>
      <c r="W214" t="s">
        <v>222</v>
      </c>
      <c r="X214" t="s">
        <v>221</v>
      </c>
      <c r="Z214" s="4" t="str">
        <f t="shared" si="34"/>
        <v>JB3-11</v>
      </c>
      <c r="AA214" t="s">
        <v>500</v>
      </c>
      <c r="AB214">
        <v>12</v>
      </c>
      <c r="AC214" t="s">
        <v>222</v>
      </c>
      <c r="AD214" t="s">
        <v>221</v>
      </c>
      <c r="AF214" s="4" t="str">
        <f t="shared" si="35"/>
        <v>JB3-11</v>
      </c>
      <c r="AG214" t="s">
        <v>500</v>
      </c>
      <c r="AH214">
        <v>12</v>
      </c>
      <c r="AI214" t="s">
        <v>222</v>
      </c>
      <c r="AJ214" t="s">
        <v>221</v>
      </c>
      <c r="AL214" s="4" t="str">
        <f t="shared" si="27"/>
        <v>JB3-11</v>
      </c>
      <c r="AM214" t="s">
        <v>500</v>
      </c>
      <c r="AN214">
        <v>12</v>
      </c>
      <c r="AO214" t="s">
        <v>222</v>
      </c>
      <c r="AP214" t="s">
        <v>221</v>
      </c>
      <c r="AR214" s="4" t="str">
        <f t="shared" si="28"/>
        <v>JB3-11</v>
      </c>
      <c r="AS214" t="s">
        <v>500</v>
      </c>
      <c r="AT214">
        <v>12</v>
      </c>
      <c r="AU214" t="s">
        <v>222</v>
      </c>
      <c r="AV214" t="s">
        <v>221</v>
      </c>
      <c r="AX214" s="4" t="str">
        <f t="shared" si="29"/>
        <v>JB3-11</v>
      </c>
      <c r="AY214" s="40" t="s">
        <v>500</v>
      </c>
      <c r="AZ214" s="38">
        <v>12</v>
      </c>
      <c r="BA214" s="39" t="s">
        <v>222</v>
      </c>
      <c r="BB214" s="40" t="s">
        <v>221</v>
      </c>
    </row>
    <row r="215" spans="2:54" x14ac:dyDescent="0.25">
      <c r="B215" s="2" t="str">
        <f t="shared" si="30"/>
        <v>JB3-14</v>
      </c>
      <c r="C215" t="s">
        <v>500</v>
      </c>
      <c r="D215">
        <v>13</v>
      </c>
      <c r="E215" t="s">
        <v>667</v>
      </c>
      <c r="F215" t="s">
        <v>221</v>
      </c>
      <c r="H215" s="4" t="str">
        <f t="shared" si="31"/>
        <v>JB3-14</v>
      </c>
      <c r="I215" t="s">
        <v>500</v>
      </c>
      <c r="J215">
        <v>13</v>
      </c>
      <c r="K215" t="s">
        <v>568</v>
      </c>
      <c r="L215" t="s">
        <v>499</v>
      </c>
      <c r="N215" s="5" t="str">
        <f t="shared" si="32"/>
        <v>JB3-14</v>
      </c>
      <c r="O215" t="s">
        <v>500</v>
      </c>
      <c r="P215">
        <v>13</v>
      </c>
      <c r="Q215" t="s">
        <v>972</v>
      </c>
      <c r="R215" t="s">
        <v>836</v>
      </c>
      <c r="T215" s="4" t="str">
        <f t="shared" si="33"/>
        <v>JB3-14</v>
      </c>
      <c r="U215" t="s">
        <v>500</v>
      </c>
      <c r="V215">
        <v>13</v>
      </c>
      <c r="W215" t="s">
        <v>972</v>
      </c>
      <c r="X215" t="s">
        <v>461</v>
      </c>
      <c r="Z215" s="4" t="str">
        <f t="shared" si="34"/>
        <v>JB3-14</v>
      </c>
      <c r="AA215" t="s">
        <v>500</v>
      </c>
      <c r="AB215">
        <v>13</v>
      </c>
      <c r="AC215" t="s">
        <v>513</v>
      </c>
      <c r="AD215" t="s">
        <v>514</v>
      </c>
      <c r="AF215" s="4" t="str">
        <f t="shared" si="35"/>
        <v>JB3-14</v>
      </c>
      <c r="AG215" t="s">
        <v>500</v>
      </c>
      <c r="AH215">
        <v>13</v>
      </c>
      <c r="AI215" t="s">
        <v>974</v>
      </c>
      <c r="AJ215" t="s">
        <v>1042</v>
      </c>
      <c r="AL215" s="4" t="str">
        <f t="shared" si="27"/>
        <v>JB3-14</v>
      </c>
      <c r="AM215" t="s">
        <v>500</v>
      </c>
      <c r="AN215">
        <v>13</v>
      </c>
      <c r="AO215" t="s">
        <v>972</v>
      </c>
      <c r="AP215" t="s">
        <v>1024</v>
      </c>
      <c r="AR215" s="4" t="str">
        <f t="shared" si="28"/>
        <v>JB3-14</v>
      </c>
      <c r="AS215" t="s">
        <v>500</v>
      </c>
      <c r="AT215">
        <v>13</v>
      </c>
      <c r="AU215" t="s">
        <v>972</v>
      </c>
      <c r="AV215" t="s">
        <v>836</v>
      </c>
      <c r="AX215" s="4" t="str">
        <f t="shared" si="29"/>
        <v>JB3-14</v>
      </c>
      <c r="AY215" s="40" t="s">
        <v>500</v>
      </c>
      <c r="AZ215" s="38">
        <v>13</v>
      </c>
      <c r="BA215" s="39" t="s">
        <v>1592</v>
      </c>
      <c r="BB215" s="40" t="s">
        <v>1625</v>
      </c>
    </row>
    <row r="216" spans="2:54" x14ac:dyDescent="0.25">
      <c r="B216" s="2" t="str">
        <f t="shared" si="30"/>
        <v>JB3-13</v>
      </c>
      <c r="C216" t="s">
        <v>500</v>
      </c>
      <c r="D216">
        <v>14</v>
      </c>
      <c r="E216" t="s">
        <v>667</v>
      </c>
      <c r="F216" t="s">
        <v>221</v>
      </c>
      <c r="H216" s="4" t="str">
        <f t="shared" si="31"/>
        <v>JB3-13</v>
      </c>
      <c r="I216" t="s">
        <v>500</v>
      </c>
      <c r="J216">
        <v>14</v>
      </c>
      <c r="K216" t="s">
        <v>559</v>
      </c>
      <c r="L216" t="s">
        <v>742</v>
      </c>
      <c r="N216" s="5" t="str">
        <f t="shared" si="32"/>
        <v>JB3-13</v>
      </c>
      <c r="O216" t="s">
        <v>500</v>
      </c>
      <c r="P216">
        <v>14</v>
      </c>
      <c r="Q216" t="s">
        <v>973</v>
      </c>
      <c r="R216" t="s">
        <v>596</v>
      </c>
      <c r="T216" s="4" t="str">
        <f t="shared" si="33"/>
        <v>JB3-13</v>
      </c>
      <c r="U216" t="s">
        <v>500</v>
      </c>
      <c r="V216">
        <v>14</v>
      </c>
      <c r="W216" t="s">
        <v>973</v>
      </c>
      <c r="X216" t="s">
        <v>419</v>
      </c>
      <c r="Z216" s="4" t="str">
        <f t="shared" si="34"/>
        <v>JB3-13</v>
      </c>
      <c r="AA216" t="s">
        <v>500</v>
      </c>
      <c r="AB216">
        <v>14</v>
      </c>
      <c r="AC216" t="s">
        <v>515</v>
      </c>
      <c r="AD216" t="s">
        <v>516</v>
      </c>
      <c r="AF216" s="4" t="str">
        <f t="shared" si="35"/>
        <v>JB3-13</v>
      </c>
      <c r="AG216" t="s">
        <v>500</v>
      </c>
      <c r="AH216">
        <v>14</v>
      </c>
      <c r="AI216" t="s">
        <v>975</v>
      </c>
      <c r="AJ216" t="s">
        <v>736</v>
      </c>
      <c r="AL216" s="4" t="str">
        <f t="shared" si="27"/>
        <v>JB3-13</v>
      </c>
      <c r="AM216" t="s">
        <v>500</v>
      </c>
      <c r="AN216">
        <v>14</v>
      </c>
      <c r="AO216" t="s">
        <v>973</v>
      </c>
      <c r="AP216" t="s">
        <v>817</v>
      </c>
      <c r="AR216" s="4" t="str">
        <f t="shared" si="28"/>
        <v>JB3-13</v>
      </c>
      <c r="AS216" t="s">
        <v>500</v>
      </c>
      <c r="AT216">
        <v>14</v>
      </c>
      <c r="AU216" t="s">
        <v>973</v>
      </c>
      <c r="AV216" t="s">
        <v>596</v>
      </c>
      <c r="AX216" s="4" t="str">
        <f t="shared" si="29"/>
        <v>JB3-13</v>
      </c>
      <c r="AY216" s="40" t="s">
        <v>500</v>
      </c>
      <c r="AZ216" s="38">
        <v>14</v>
      </c>
      <c r="BA216" s="39" t="s">
        <v>1593</v>
      </c>
      <c r="BB216" s="40" t="s">
        <v>1626</v>
      </c>
    </row>
    <row r="217" spans="2:54" x14ac:dyDescent="0.25">
      <c r="B217" s="2" t="str">
        <f t="shared" si="30"/>
        <v>JB3-16</v>
      </c>
      <c r="C217" t="s">
        <v>500</v>
      </c>
      <c r="D217">
        <v>15</v>
      </c>
      <c r="E217" t="s">
        <v>667</v>
      </c>
      <c r="F217" t="s">
        <v>221</v>
      </c>
      <c r="H217" s="4" t="str">
        <f t="shared" si="31"/>
        <v>JB3-16</v>
      </c>
      <c r="I217" t="s">
        <v>500</v>
      </c>
      <c r="J217">
        <v>15</v>
      </c>
      <c r="K217" t="s">
        <v>571</v>
      </c>
      <c r="L217" t="s">
        <v>490</v>
      </c>
      <c r="N217" s="5" t="str">
        <f t="shared" si="32"/>
        <v>JB3-16</v>
      </c>
      <c r="O217" t="s">
        <v>500</v>
      </c>
      <c r="P217">
        <v>15</v>
      </c>
      <c r="Q217" t="s">
        <v>974</v>
      </c>
      <c r="R217" t="s">
        <v>813</v>
      </c>
      <c r="T217" s="4" t="str">
        <f t="shared" si="33"/>
        <v>JB3-16</v>
      </c>
      <c r="U217" t="s">
        <v>500</v>
      </c>
      <c r="V217">
        <v>15</v>
      </c>
      <c r="W217" t="s">
        <v>974</v>
      </c>
      <c r="X217" t="s">
        <v>1042</v>
      </c>
      <c r="Z217" s="4" t="str">
        <f t="shared" si="34"/>
        <v>JB3-16</v>
      </c>
      <c r="AA217" t="s">
        <v>500</v>
      </c>
      <c r="AB217">
        <v>15</v>
      </c>
      <c r="AC217" t="s">
        <v>517</v>
      </c>
      <c r="AD217" t="s">
        <v>518</v>
      </c>
      <c r="AF217" s="4" t="str">
        <f t="shared" si="35"/>
        <v>JB3-16</v>
      </c>
      <c r="AG217" t="s">
        <v>500</v>
      </c>
      <c r="AH217">
        <v>15</v>
      </c>
      <c r="AI217" t="s">
        <v>972</v>
      </c>
      <c r="AJ217" t="s">
        <v>1287</v>
      </c>
      <c r="AL217" s="4" t="str">
        <f t="shared" si="27"/>
        <v>JB3-16</v>
      </c>
      <c r="AM217" t="s">
        <v>500</v>
      </c>
      <c r="AN217">
        <v>15</v>
      </c>
      <c r="AO217" t="s">
        <v>974</v>
      </c>
      <c r="AP217" t="s">
        <v>814</v>
      </c>
      <c r="AR217" s="4" t="str">
        <f t="shared" si="28"/>
        <v>JB3-16</v>
      </c>
      <c r="AS217" t="s">
        <v>500</v>
      </c>
      <c r="AT217">
        <v>15</v>
      </c>
      <c r="AU217" t="s">
        <v>974</v>
      </c>
      <c r="AV217" t="s">
        <v>813</v>
      </c>
      <c r="AX217" s="4" t="str">
        <f t="shared" si="29"/>
        <v>JB3-16</v>
      </c>
      <c r="AY217" s="40" t="s">
        <v>500</v>
      </c>
      <c r="AZ217" s="38">
        <v>15</v>
      </c>
      <c r="BA217" s="39" t="s">
        <v>1594</v>
      </c>
      <c r="BB217" s="40" t="s">
        <v>1627</v>
      </c>
    </row>
    <row r="218" spans="2:54" x14ac:dyDescent="0.25">
      <c r="B218" s="2" t="str">
        <f t="shared" si="30"/>
        <v>JB3-15</v>
      </c>
      <c r="C218" t="s">
        <v>500</v>
      </c>
      <c r="D218">
        <v>16</v>
      </c>
      <c r="E218" t="s">
        <v>667</v>
      </c>
      <c r="F218" t="s">
        <v>221</v>
      </c>
      <c r="H218" s="4" t="str">
        <f t="shared" si="31"/>
        <v>JB3-15</v>
      </c>
      <c r="I218" t="s">
        <v>500</v>
      </c>
      <c r="J218">
        <v>16</v>
      </c>
      <c r="K218" t="s">
        <v>555</v>
      </c>
      <c r="L218" t="s">
        <v>745</v>
      </c>
      <c r="N218" s="5" t="str">
        <f t="shared" si="32"/>
        <v>JB3-15</v>
      </c>
      <c r="O218" t="s">
        <v>500</v>
      </c>
      <c r="P218">
        <v>16</v>
      </c>
      <c r="Q218" t="s">
        <v>975</v>
      </c>
      <c r="R218" t="s">
        <v>976</v>
      </c>
      <c r="T218" s="4" t="str">
        <f t="shared" si="33"/>
        <v>JB3-15</v>
      </c>
      <c r="U218" t="s">
        <v>500</v>
      </c>
      <c r="V218">
        <v>16</v>
      </c>
      <c r="W218" t="s">
        <v>975</v>
      </c>
      <c r="X218" t="s">
        <v>467</v>
      </c>
      <c r="Z218" s="4" t="str">
        <f t="shared" si="34"/>
        <v>JB3-15</v>
      </c>
      <c r="AA218" t="s">
        <v>500</v>
      </c>
      <c r="AB218">
        <v>16</v>
      </c>
      <c r="AC218" t="s">
        <v>519</v>
      </c>
      <c r="AD218" t="s">
        <v>520</v>
      </c>
      <c r="AF218" s="4" t="str">
        <f t="shared" si="35"/>
        <v>JB3-15</v>
      </c>
      <c r="AG218" t="s">
        <v>500</v>
      </c>
      <c r="AH218">
        <v>16</v>
      </c>
      <c r="AI218" t="s">
        <v>973</v>
      </c>
      <c r="AJ218" t="s">
        <v>731</v>
      </c>
      <c r="AL218" s="4" t="str">
        <f t="shared" si="27"/>
        <v>JB3-15</v>
      </c>
      <c r="AM218" t="s">
        <v>500</v>
      </c>
      <c r="AN218">
        <v>16</v>
      </c>
      <c r="AO218" t="s">
        <v>975</v>
      </c>
      <c r="AP218" t="s">
        <v>1026</v>
      </c>
      <c r="AR218" s="4" t="str">
        <f t="shared" si="28"/>
        <v>JB3-15</v>
      </c>
      <c r="AS218" t="s">
        <v>500</v>
      </c>
      <c r="AT218">
        <v>16</v>
      </c>
      <c r="AU218" t="s">
        <v>975</v>
      </c>
      <c r="AV218" t="s">
        <v>976</v>
      </c>
      <c r="AX218" s="4" t="str">
        <f t="shared" si="29"/>
        <v>JB3-15</v>
      </c>
      <c r="AY218" s="40" t="s">
        <v>500</v>
      </c>
      <c r="AZ218" s="38">
        <v>16</v>
      </c>
      <c r="BA218" s="39" t="s">
        <v>1595</v>
      </c>
      <c r="BB218" s="40" t="s">
        <v>1628</v>
      </c>
    </row>
    <row r="219" spans="2:54" x14ac:dyDescent="0.25">
      <c r="B219" s="2" t="str">
        <f t="shared" si="30"/>
        <v>JB3-18</v>
      </c>
      <c r="C219" t="s">
        <v>500</v>
      </c>
      <c r="D219">
        <v>17</v>
      </c>
      <c r="E219" t="s">
        <v>667</v>
      </c>
      <c r="F219" t="s">
        <v>221</v>
      </c>
      <c r="H219" s="4" t="str">
        <f t="shared" si="31"/>
        <v>JB3-18</v>
      </c>
      <c r="I219" t="s">
        <v>500</v>
      </c>
      <c r="J219">
        <v>17</v>
      </c>
      <c r="K219" t="s">
        <v>222</v>
      </c>
      <c r="L219" t="s">
        <v>221</v>
      </c>
      <c r="N219" s="5" t="str">
        <f t="shared" si="32"/>
        <v>JB3-18</v>
      </c>
      <c r="O219" t="s">
        <v>500</v>
      </c>
      <c r="P219">
        <v>17</v>
      </c>
      <c r="Q219" t="s">
        <v>222</v>
      </c>
      <c r="R219" t="s">
        <v>221</v>
      </c>
      <c r="T219" s="4" t="str">
        <f t="shared" si="33"/>
        <v>JB3-18</v>
      </c>
      <c r="U219" t="s">
        <v>500</v>
      </c>
      <c r="V219">
        <v>17</v>
      </c>
      <c r="W219" t="s">
        <v>222</v>
      </c>
      <c r="X219" t="s">
        <v>221</v>
      </c>
      <c r="Z219" s="4" t="str">
        <f t="shared" si="34"/>
        <v>JB3-18</v>
      </c>
      <c r="AA219" t="s">
        <v>500</v>
      </c>
      <c r="AB219">
        <v>17</v>
      </c>
      <c r="AC219" t="s">
        <v>222</v>
      </c>
      <c r="AD219" t="s">
        <v>221</v>
      </c>
      <c r="AF219" s="4" t="str">
        <f t="shared" si="35"/>
        <v>JB3-18</v>
      </c>
      <c r="AG219" t="s">
        <v>500</v>
      </c>
      <c r="AH219">
        <v>17</v>
      </c>
      <c r="AI219" t="s">
        <v>222</v>
      </c>
      <c r="AJ219" t="s">
        <v>221</v>
      </c>
      <c r="AL219" s="4" t="str">
        <f t="shared" si="27"/>
        <v>JB3-18</v>
      </c>
      <c r="AM219" t="s">
        <v>500</v>
      </c>
      <c r="AN219">
        <v>17</v>
      </c>
      <c r="AO219" t="s">
        <v>222</v>
      </c>
      <c r="AP219" t="s">
        <v>221</v>
      </c>
      <c r="AR219" s="4" t="str">
        <f t="shared" si="28"/>
        <v>JB3-18</v>
      </c>
      <c r="AS219" t="s">
        <v>500</v>
      </c>
      <c r="AT219">
        <v>17</v>
      </c>
      <c r="AU219" t="s">
        <v>222</v>
      </c>
      <c r="AV219" t="s">
        <v>221</v>
      </c>
      <c r="AX219" s="4" t="str">
        <f t="shared" si="29"/>
        <v>JB3-18</v>
      </c>
      <c r="AY219" s="40" t="s">
        <v>500</v>
      </c>
      <c r="AZ219" s="38">
        <v>17</v>
      </c>
      <c r="BA219" s="39" t="s">
        <v>222</v>
      </c>
      <c r="BB219" s="40" t="s">
        <v>221</v>
      </c>
    </row>
    <row r="220" spans="2:54" x14ac:dyDescent="0.25">
      <c r="B220" s="2" t="str">
        <f t="shared" si="30"/>
        <v>JB3-17</v>
      </c>
      <c r="C220" t="s">
        <v>500</v>
      </c>
      <c r="D220">
        <v>18</v>
      </c>
      <c r="E220" t="s">
        <v>667</v>
      </c>
      <c r="F220" t="s">
        <v>221</v>
      </c>
      <c r="H220" s="4" t="str">
        <f t="shared" si="31"/>
        <v>JB3-17</v>
      </c>
      <c r="I220" t="s">
        <v>500</v>
      </c>
      <c r="J220">
        <v>18</v>
      </c>
      <c r="K220" t="s">
        <v>222</v>
      </c>
      <c r="L220" t="s">
        <v>221</v>
      </c>
      <c r="N220" s="5" t="str">
        <f t="shared" si="32"/>
        <v>JB3-17</v>
      </c>
      <c r="O220" t="s">
        <v>500</v>
      </c>
      <c r="P220">
        <v>18</v>
      </c>
      <c r="Q220" t="s">
        <v>222</v>
      </c>
      <c r="R220" t="s">
        <v>221</v>
      </c>
      <c r="T220" s="4" t="str">
        <f t="shared" si="33"/>
        <v>JB3-17</v>
      </c>
      <c r="U220" t="s">
        <v>500</v>
      </c>
      <c r="V220">
        <v>18</v>
      </c>
      <c r="W220" t="s">
        <v>222</v>
      </c>
      <c r="X220" t="s">
        <v>221</v>
      </c>
      <c r="Z220" s="4" t="str">
        <f t="shared" si="34"/>
        <v>JB3-17</v>
      </c>
      <c r="AA220" t="s">
        <v>500</v>
      </c>
      <c r="AB220">
        <v>18</v>
      </c>
      <c r="AC220" t="s">
        <v>222</v>
      </c>
      <c r="AD220" t="s">
        <v>221</v>
      </c>
      <c r="AF220" s="4" t="str">
        <f t="shared" si="35"/>
        <v>JB3-17</v>
      </c>
      <c r="AG220" t="s">
        <v>500</v>
      </c>
      <c r="AH220">
        <v>18</v>
      </c>
      <c r="AI220" t="s">
        <v>222</v>
      </c>
      <c r="AJ220" t="s">
        <v>221</v>
      </c>
      <c r="AL220" s="4" t="str">
        <f t="shared" si="27"/>
        <v>JB3-17</v>
      </c>
      <c r="AM220" t="s">
        <v>500</v>
      </c>
      <c r="AN220">
        <v>18</v>
      </c>
      <c r="AO220" t="s">
        <v>222</v>
      </c>
      <c r="AP220" t="s">
        <v>221</v>
      </c>
      <c r="AR220" s="4" t="str">
        <f t="shared" si="28"/>
        <v>JB3-17</v>
      </c>
      <c r="AS220" t="s">
        <v>500</v>
      </c>
      <c r="AT220">
        <v>18</v>
      </c>
      <c r="AU220" t="s">
        <v>222</v>
      </c>
      <c r="AV220" t="s">
        <v>221</v>
      </c>
      <c r="AX220" s="4" t="str">
        <f t="shared" si="29"/>
        <v>JB3-17</v>
      </c>
      <c r="AY220" s="40" t="s">
        <v>500</v>
      </c>
      <c r="AZ220" s="38">
        <v>18</v>
      </c>
      <c r="BA220" s="39" t="s">
        <v>222</v>
      </c>
      <c r="BB220" s="40" t="s">
        <v>221</v>
      </c>
    </row>
    <row r="221" spans="2:54" x14ac:dyDescent="0.25">
      <c r="B221" s="2" t="str">
        <f t="shared" si="30"/>
        <v>JB3-20</v>
      </c>
      <c r="C221" t="s">
        <v>500</v>
      </c>
      <c r="D221">
        <v>19</v>
      </c>
      <c r="E221" t="s">
        <v>667</v>
      </c>
      <c r="F221" t="s">
        <v>221</v>
      </c>
      <c r="H221" s="4" t="str">
        <f t="shared" si="31"/>
        <v>JB3-20</v>
      </c>
      <c r="I221" t="s">
        <v>500</v>
      </c>
      <c r="J221">
        <v>19</v>
      </c>
      <c r="K221" t="s">
        <v>551</v>
      </c>
      <c r="L221" t="s">
        <v>411</v>
      </c>
      <c r="N221" s="5" t="str">
        <f t="shared" si="32"/>
        <v>JB3-20</v>
      </c>
      <c r="O221" t="s">
        <v>500</v>
      </c>
      <c r="P221">
        <v>19</v>
      </c>
      <c r="Q221" t="s">
        <v>977</v>
      </c>
      <c r="R221" t="s">
        <v>848</v>
      </c>
      <c r="T221" s="4" t="str">
        <f t="shared" si="33"/>
        <v>JB3-20</v>
      </c>
      <c r="U221" t="s">
        <v>500</v>
      </c>
      <c r="V221">
        <v>19</v>
      </c>
      <c r="W221" t="s">
        <v>977</v>
      </c>
      <c r="X221" t="s">
        <v>453</v>
      </c>
      <c r="Z221" s="4" t="str">
        <f t="shared" si="34"/>
        <v>JB3-20</v>
      </c>
      <c r="AA221" t="s">
        <v>500</v>
      </c>
      <c r="AB221">
        <v>19</v>
      </c>
      <c r="AC221" t="s">
        <v>521</v>
      </c>
      <c r="AD221" t="s">
        <v>522</v>
      </c>
      <c r="AF221" s="4" t="str">
        <f t="shared" si="35"/>
        <v>JB3-20</v>
      </c>
      <c r="AG221" t="s">
        <v>500</v>
      </c>
      <c r="AH221">
        <v>19</v>
      </c>
      <c r="AI221" t="s">
        <v>979</v>
      </c>
      <c r="AJ221" t="s">
        <v>441</v>
      </c>
      <c r="AL221" s="4" t="str">
        <f t="shared" si="27"/>
        <v>JB3-20</v>
      </c>
      <c r="AM221" t="s">
        <v>500</v>
      </c>
      <c r="AN221">
        <v>19</v>
      </c>
      <c r="AO221" t="s">
        <v>977</v>
      </c>
      <c r="AP221" t="s">
        <v>833</v>
      </c>
      <c r="AR221" s="4" t="str">
        <f t="shared" si="28"/>
        <v>JB3-20</v>
      </c>
      <c r="AS221" t="s">
        <v>500</v>
      </c>
      <c r="AT221">
        <v>19</v>
      </c>
      <c r="AU221" t="s">
        <v>977</v>
      </c>
      <c r="AV221" t="s">
        <v>848</v>
      </c>
      <c r="AX221" s="4" t="str">
        <f t="shared" si="29"/>
        <v>JB3-20</v>
      </c>
      <c r="AY221" s="40" t="s">
        <v>500</v>
      </c>
      <c r="AZ221" s="38">
        <v>19</v>
      </c>
      <c r="BA221" s="39" t="s">
        <v>1596</v>
      </c>
      <c r="BB221" s="40" t="s">
        <v>1629</v>
      </c>
    </row>
    <row r="222" spans="2:54" x14ac:dyDescent="0.25">
      <c r="B222" s="2" t="str">
        <f t="shared" si="30"/>
        <v>JB3-19</v>
      </c>
      <c r="C222" t="s">
        <v>500</v>
      </c>
      <c r="D222">
        <v>20</v>
      </c>
      <c r="E222" t="s">
        <v>667</v>
      </c>
      <c r="F222" t="s">
        <v>221</v>
      </c>
      <c r="H222" s="4" t="str">
        <f t="shared" si="31"/>
        <v>JB3-19</v>
      </c>
      <c r="I222" t="s">
        <v>500</v>
      </c>
      <c r="J222">
        <v>20</v>
      </c>
      <c r="K222" t="s">
        <v>523</v>
      </c>
      <c r="L222" t="s">
        <v>471</v>
      </c>
      <c r="N222" s="5" t="str">
        <f t="shared" si="32"/>
        <v>JB3-19</v>
      </c>
      <c r="O222" t="s">
        <v>500</v>
      </c>
      <c r="P222">
        <v>20</v>
      </c>
      <c r="Q222" t="s">
        <v>978</v>
      </c>
      <c r="R222" t="s">
        <v>601</v>
      </c>
      <c r="T222" s="4" t="str">
        <f t="shared" si="33"/>
        <v>JB3-19</v>
      </c>
      <c r="U222" t="s">
        <v>500</v>
      </c>
      <c r="V222">
        <v>20</v>
      </c>
      <c r="W222" t="s">
        <v>978</v>
      </c>
      <c r="X222" t="s">
        <v>433</v>
      </c>
      <c r="Z222" s="4" t="str">
        <f t="shared" si="34"/>
        <v>JB3-19</v>
      </c>
      <c r="AA222" t="s">
        <v>500</v>
      </c>
      <c r="AB222">
        <v>20</v>
      </c>
      <c r="AC222" t="s">
        <v>523</v>
      </c>
      <c r="AD222" t="s">
        <v>524</v>
      </c>
      <c r="AF222" s="4" t="str">
        <f t="shared" si="35"/>
        <v>JB3-19</v>
      </c>
      <c r="AG222" t="s">
        <v>500</v>
      </c>
      <c r="AH222">
        <v>20</v>
      </c>
      <c r="AI222" t="s">
        <v>980</v>
      </c>
      <c r="AJ222" t="s">
        <v>1057</v>
      </c>
      <c r="AL222" s="4" t="str">
        <f t="shared" si="27"/>
        <v>JB3-19</v>
      </c>
      <c r="AM222" t="s">
        <v>500</v>
      </c>
      <c r="AN222">
        <v>20</v>
      </c>
      <c r="AO222" t="s">
        <v>978</v>
      </c>
      <c r="AP222" t="s">
        <v>1028</v>
      </c>
      <c r="AR222" s="4" t="str">
        <f t="shared" si="28"/>
        <v>JB3-19</v>
      </c>
      <c r="AS222" t="s">
        <v>500</v>
      </c>
      <c r="AT222">
        <v>20</v>
      </c>
      <c r="AU222" t="s">
        <v>978</v>
      </c>
      <c r="AV222" t="s">
        <v>601</v>
      </c>
      <c r="AX222" s="4" t="str">
        <f t="shared" si="29"/>
        <v>JB3-19</v>
      </c>
      <c r="AY222" s="40" t="s">
        <v>500</v>
      </c>
      <c r="AZ222" s="38">
        <v>20</v>
      </c>
      <c r="BA222" s="39" t="s">
        <v>1597</v>
      </c>
      <c r="BB222" s="40" t="s">
        <v>1630</v>
      </c>
    </row>
    <row r="223" spans="2:54" x14ac:dyDescent="0.25">
      <c r="B223" s="2" t="str">
        <f t="shared" si="30"/>
        <v>JB3-22</v>
      </c>
      <c r="C223" t="s">
        <v>500</v>
      </c>
      <c r="D223">
        <v>21</v>
      </c>
      <c r="E223" t="s">
        <v>667</v>
      </c>
      <c r="F223" t="s">
        <v>221</v>
      </c>
      <c r="H223" s="4" t="str">
        <f t="shared" si="31"/>
        <v>JB3-22</v>
      </c>
      <c r="I223" t="s">
        <v>500</v>
      </c>
      <c r="J223">
        <v>21</v>
      </c>
      <c r="K223" t="s">
        <v>547</v>
      </c>
      <c r="L223" t="s">
        <v>403</v>
      </c>
      <c r="N223" s="5" t="str">
        <f t="shared" si="32"/>
        <v>JB3-22</v>
      </c>
      <c r="O223" t="s">
        <v>500</v>
      </c>
      <c r="P223">
        <v>21</v>
      </c>
      <c r="Q223" t="s">
        <v>979</v>
      </c>
      <c r="R223" t="s">
        <v>850</v>
      </c>
      <c r="T223" s="4" t="str">
        <f t="shared" si="33"/>
        <v>JB3-22</v>
      </c>
      <c r="U223" t="s">
        <v>500</v>
      </c>
      <c r="V223">
        <v>21</v>
      </c>
      <c r="W223" t="s">
        <v>979</v>
      </c>
      <c r="X223" t="s">
        <v>1043</v>
      </c>
      <c r="Z223" s="4" t="str">
        <f t="shared" si="34"/>
        <v>JB3-22</v>
      </c>
      <c r="AA223" t="s">
        <v>500</v>
      </c>
      <c r="AB223">
        <v>21</v>
      </c>
      <c r="AC223" t="s">
        <v>525</v>
      </c>
      <c r="AD223" t="s">
        <v>526</v>
      </c>
      <c r="AF223" s="4" t="str">
        <f t="shared" si="35"/>
        <v>JB3-22</v>
      </c>
      <c r="AG223" t="s">
        <v>500</v>
      </c>
      <c r="AH223">
        <v>21</v>
      </c>
      <c r="AI223" t="s">
        <v>977</v>
      </c>
      <c r="AJ223" t="s">
        <v>729</v>
      </c>
      <c r="AL223" s="4" t="str">
        <f t="shared" si="27"/>
        <v>JB3-22</v>
      </c>
      <c r="AM223" t="s">
        <v>500</v>
      </c>
      <c r="AN223">
        <v>21</v>
      </c>
      <c r="AO223" t="s">
        <v>979</v>
      </c>
      <c r="AP223" t="s">
        <v>837</v>
      </c>
      <c r="AR223" s="4" t="str">
        <f t="shared" si="28"/>
        <v>JB3-22</v>
      </c>
      <c r="AS223" t="s">
        <v>500</v>
      </c>
      <c r="AT223">
        <v>21</v>
      </c>
      <c r="AU223" t="s">
        <v>979</v>
      </c>
      <c r="AV223" t="s">
        <v>850</v>
      </c>
      <c r="AX223" s="4" t="str">
        <f t="shared" si="29"/>
        <v>JB3-22</v>
      </c>
      <c r="AY223" s="40" t="s">
        <v>500</v>
      </c>
      <c r="AZ223" s="38">
        <v>21</v>
      </c>
      <c r="BA223" s="39" t="s">
        <v>1598</v>
      </c>
      <c r="BB223" s="40" t="s">
        <v>1631</v>
      </c>
    </row>
    <row r="224" spans="2:54" x14ac:dyDescent="0.25">
      <c r="B224" s="2" t="str">
        <f t="shared" si="30"/>
        <v>JB3-21</v>
      </c>
      <c r="C224" t="s">
        <v>500</v>
      </c>
      <c r="D224">
        <v>22</v>
      </c>
      <c r="E224" t="s">
        <v>667</v>
      </c>
      <c r="F224" t="s">
        <v>221</v>
      </c>
      <c r="H224" s="4" t="str">
        <f t="shared" si="31"/>
        <v>JB3-21</v>
      </c>
      <c r="I224" t="s">
        <v>500</v>
      </c>
      <c r="J224">
        <v>22</v>
      </c>
      <c r="K224" t="s">
        <v>527</v>
      </c>
      <c r="L224" t="s">
        <v>709</v>
      </c>
      <c r="N224" s="5" t="str">
        <f t="shared" si="32"/>
        <v>JB3-21</v>
      </c>
      <c r="O224" t="s">
        <v>500</v>
      </c>
      <c r="P224">
        <v>22</v>
      </c>
      <c r="Q224" t="s">
        <v>980</v>
      </c>
      <c r="R224" t="s">
        <v>981</v>
      </c>
      <c r="T224" s="4" t="str">
        <f t="shared" si="33"/>
        <v>JB3-21</v>
      </c>
      <c r="U224" t="s">
        <v>500</v>
      </c>
      <c r="V224">
        <v>22</v>
      </c>
      <c r="W224" t="s">
        <v>980</v>
      </c>
      <c r="X224" t="s">
        <v>421</v>
      </c>
      <c r="Z224" s="4" t="str">
        <f t="shared" si="34"/>
        <v>JB3-21</v>
      </c>
      <c r="AA224" t="s">
        <v>500</v>
      </c>
      <c r="AB224">
        <v>22</v>
      </c>
      <c r="AC224" t="s">
        <v>527</v>
      </c>
      <c r="AD224" t="s">
        <v>528</v>
      </c>
      <c r="AF224" s="4" t="str">
        <f t="shared" si="35"/>
        <v>JB3-21</v>
      </c>
      <c r="AG224" t="s">
        <v>500</v>
      </c>
      <c r="AH224">
        <v>22</v>
      </c>
      <c r="AI224" t="s">
        <v>978</v>
      </c>
      <c r="AJ224" t="s">
        <v>730</v>
      </c>
      <c r="AL224" s="4" t="str">
        <f t="shared" si="27"/>
        <v>JB3-21</v>
      </c>
      <c r="AM224" t="s">
        <v>500</v>
      </c>
      <c r="AN224">
        <v>22</v>
      </c>
      <c r="AO224" t="s">
        <v>980</v>
      </c>
      <c r="AP224" t="s">
        <v>832</v>
      </c>
      <c r="AR224" s="4" t="str">
        <f t="shared" si="28"/>
        <v>JB3-21</v>
      </c>
      <c r="AS224" t="s">
        <v>500</v>
      </c>
      <c r="AT224">
        <v>22</v>
      </c>
      <c r="AU224" t="s">
        <v>980</v>
      </c>
      <c r="AV224" t="s">
        <v>981</v>
      </c>
      <c r="AX224" s="4" t="str">
        <f t="shared" si="29"/>
        <v>JB3-21</v>
      </c>
      <c r="AY224" s="40" t="s">
        <v>500</v>
      </c>
      <c r="AZ224" s="38">
        <v>22</v>
      </c>
      <c r="BA224" s="39" t="s">
        <v>1599</v>
      </c>
      <c r="BB224" s="40" t="s">
        <v>1632</v>
      </c>
    </row>
    <row r="225" spans="2:54" x14ac:dyDescent="0.25">
      <c r="B225" s="2" t="str">
        <f t="shared" si="30"/>
        <v>JB3-24</v>
      </c>
      <c r="C225" t="s">
        <v>500</v>
      </c>
      <c r="D225">
        <v>23</v>
      </c>
      <c r="E225" t="s">
        <v>667</v>
      </c>
      <c r="F225" t="s">
        <v>221</v>
      </c>
      <c r="H225" s="4" t="str">
        <f t="shared" si="31"/>
        <v>JB3-24</v>
      </c>
      <c r="I225" t="s">
        <v>500</v>
      </c>
      <c r="J225">
        <v>23</v>
      </c>
      <c r="K225" t="s">
        <v>222</v>
      </c>
      <c r="L225" t="s">
        <v>221</v>
      </c>
      <c r="N225" s="5" t="str">
        <f t="shared" si="32"/>
        <v>JB3-24</v>
      </c>
      <c r="O225" t="s">
        <v>500</v>
      </c>
      <c r="P225">
        <v>23</v>
      </c>
      <c r="Q225" t="s">
        <v>222</v>
      </c>
      <c r="R225" t="s">
        <v>221</v>
      </c>
      <c r="T225" s="4" t="str">
        <f t="shared" si="33"/>
        <v>JB3-24</v>
      </c>
      <c r="U225" t="s">
        <v>500</v>
      </c>
      <c r="V225">
        <v>23</v>
      </c>
      <c r="W225" t="s">
        <v>222</v>
      </c>
      <c r="X225" t="s">
        <v>221</v>
      </c>
      <c r="Z225" s="4" t="str">
        <f t="shared" si="34"/>
        <v>JB3-24</v>
      </c>
      <c r="AA225" t="s">
        <v>500</v>
      </c>
      <c r="AB225">
        <v>23</v>
      </c>
      <c r="AC225" t="s">
        <v>222</v>
      </c>
      <c r="AD225" t="s">
        <v>221</v>
      </c>
      <c r="AF225" s="4" t="str">
        <f t="shared" si="35"/>
        <v>JB3-24</v>
      </c>
      <c r="AG225" t="s">
        <v>500</v>
      </c>
      <c r="AH225">
        <v>23</v>
      </c>
      <c r="AI225" t="s">
        <v>222</v>
      </c>
      <c r="AJ225" t="s">
        <v>221</v>
      </c>
      <c r="AL225" s="4" t="str">
        <f t="shared" si="27"/>
        <v>JB3-24</v>
      </c>
      <c r="AM225" t="s">
        <v>500</v>
      </c>
      <c r="AN225">
        <v>23</v>
      </c>
      <c r="AO225" t="s">
        <v>222</v>
      </c>
      <c r="AP225" t="s">
        <v>221</v>
      </c>
      <c r="AR225" s="4" t="str">
        <f t="shared" si="28"/>
        <v>JB3-24</v>
      </c>
      <c r="AS225" t="s">
        <v>500</v>
      </c>
      <c r="AT225">
        <v>23</v>
      </c>
      <c r="AU225" t="s">
        <v>222</v>
      </c>
      <c r="AV225" t="s">
        <v>221</v>
      </c>
      <c r="AX225" s="4" t="str">
        <f t="shared" si="29"/>
        <v>JB3-24</v>
      </c>
      <c r="AY225" s="40" t="s">
        <v>500</v>
      </c>
      <c r="AZ225" s="38">
        <v>23</v>
      </c>
      <c r="BA225" s="39" t="s">
        <v>222</v>
      </c>
      <c r="BB225" s="40" t="s">
        <v>221</v>
      </c>
    </row>
    <row r="226" spans="2:54" x14ac:dyDescent="0.25">
      <c r="B226" s="2" t="str">
        <f t="shared" si="30"/>
        <v>JB3-23</v>
      </c>
      <c r="C226" t="s">
        <v>500</v>
      </c>
      <c r="D226">
        <v>24</v>
      </c>
      <c r="E226" t="s">
        <v>667</v>
      </c>
      <c r="F226" t="s">
        <v>221</v>
      </c>
      <c r="H226" s="4" t="str">
        <f t="shared" si="31"/>
        <v>JB3-23</v>
      </c>
      <c r="I226" t="s">
        <v>500</v>
      </c>
      <c r="J226">
        <v>24</v>
      </c>
      <c r="K226" t="s">
        <v>222</v>
      </c>
      <c r="L226" t="s">
        <v>221</v>
      </c>
      <c r="N226" s="5" t="str">
        <f t="shared" si="32"/>
        <v>JB3-23</v>
      </c>
      <c r="O226" t="s">
        <v>500</v>
      </c>
      <c r="P226">
        <v>24</v>
      </c>
      <c r="Q226" t="s">
        <v>222</v>
      </c>
      <c r="R226" t="s">
        <v>221</v>
      </c>
      <c r="T226" s="4" t="str">
        <f t="shared" si="33"/>
        <v>JB3-23</v>
      </c>
      <c r="U226" t="s">
        <v>500</v>
      </c>
      <c r="V226">
        <v>24</v>
      </c>
      <c r="W226" t="s">
        <v>222</v>
      </c>
      <c r="X226" t="s">
        <v>221</v>
      </c>
      <c r="Z226" s="4" t="str">
        <f t="shared" si="34"/>
        <v>JB3-23</v>
      </c>
      <c r="AA226" t="s">
        <v>500</v>
      </c>
      <c r="AB226">
        <v>24</v>
      </c>
      <c r="AC226" t="s">
        <v>222</v>
      </c>
      <c r="AD226" t="s">
        <v>221</v>
      </c>
      <c r="AF226" s="4" t="str">
        <f t="shared" si="35"/>
        <v>JB3-23</v>
      </c>
      <c r="AG226" t="s">
        <v>500</v>
      </c>
      <c r="AH226">
        <v>24</v>
      </c>
      <c r="AI226" t="s">
        <v>222</v>
      </c>
      <c r="AJ226" t="s">
        <v>221</v>
      </c>
      <c r="AL226" s="4" t="str">
        <f t="shared" si="27"/>
        <v>JB3-23</v>
      </c>
      <c r="AM226" t="s">
        <v>500</v>
      </c>
      <c r="AN226">
        <v>24</v>
      </c>
      <c r="AO226" t="s">
        <v>222</v>
      </c>
      <c r="AP226" t="s">
        <v>221</v>
      </c>
      <c r="AR226" s="4" t="str">
        <f t="shared" si="28"/>
        <v>JB3-23</v>
      </c>
      <c r="AS226" t="s">
        <v>500</v>
      </c>
      <c r="AT226">
        <v>24</v>
      </c>
      <c r="AU226" t="s">
        <v>222</v>
      </c>
      <c r="AV226" t="s">
        <v>221</v>
      </c>
      <c r="AX226" s="4" t="str">
        <f t="shared" si="29"/>
        <v>JB3-23</v>
      </c>
      <c r="AY226" s="40" t="s">
        <v>500</v>
      </c>
      <c r="AZ226" s="38">
        <v>24</v>
      </c>
      <c r="BA226" s="39" t="s">
        <v>222</v>
      </c>
      <c r="BB226" s="40" t="s">
        <v>221</v>
      </c>
    </row>
    <row r="227" spans="2:54" x14ac:dyDescent="0.25">
      <c r="B227" s="2" t="str">
        <f t="shared" si="30"/>
        <v>JB3-26</v>
      </c>
      <c r="C227" t="s">
        <v>500</v>
      </c>
      <c r="D227">
        <v>25</v>
      </c>
      <c r="E227" t="s">
        <v>667</v>
      </c>
      <c r="F227" t="s">
        <v>221</v>
      </c>
      <c r="H227" s="4" t="str">
        <f t="shared" si="31"/>
        <v>JB3-26</v>
      </c>
      <c r="I227" t="s">
        <v>500</v>
      </c>
      <c r="J227">
        <v>25</v>
      </c>
      <c r="K227" t="s">
        <v>531</v>
      </c>
      <c r="L227" t="s">
        <v>477</v>
      </c>
      <c r="N227" s="5" t="str">
        <f t="shared" si="32"/>
        <v>JB3-26</v>
      </c>
      <c r="O227" t="s">
        <v>500</v>
      </c>
      <c r="P227">
        <v>25</v>
      </c>
      <c r="Q227" t="s">
        <v>982</v>
      </c>
      <c r="R227" t="s">
        <v>840</v>
      </c>
      <c r="T227" s="4" t="str">
        <f t="shared" si="33"/>
        <v>JB3-26</v>
      </c>
      <c r="U227" t="s">
        <v>500</v>
      </c>
      <c r="V227">
        <v>25</v>
      </c>
      <c r="W227" t="s">
        <v>982</v>
      </c>
      <c r="X227" t="s">
        <v>1044</v>
      </c>
      <c r="Z227" s="4" t="str">
        <f t="shared" si="34"/>
        <v>JB3-26</v>
      </c>
      <c r="AA227" t="s">
        <v>500</v>
      </c>
      <c r="AB227">
        <v>25</v>
      </c>
      <c r="AC227" t="s">
        <v>529</v>
      </c>
      <c r="AD227" t="s">
        <v>530</v>
      </c>
      <c r="AF227" s="4" t="str">
        <f t="shared" si="35"/>
        <v>JB3-26</v>
      </c>
      <c r="AG227" t="s">
        <v>500</v>
      </c>
      <c r="AH227">
        <v>25</v>
      </c>
      <c r="AI227" t="s">
        <v>984</v>
      </c>
      <c r="AJ227" t="s">
        <v>1049</v>
      </c>
      <c r="AL227" s="4" t="str">
        <f t="shared" si="27"/>
        <v>JB3-26</v>
      </c>
      <c r="AM227" t="s">
        <v>500</v>
      </c>
      <c r="AN227">
        <v>25</v>
      </c>
      <c r="AO227" t="s">
        <v>982</v>
      </c>
      <c r="AP227" t="s">
        <v>841</v>
      </c>
      <c r="AR227" s="4" t="str">
        <f t="shared" si="28"/>
        <v>JB3-26</v>
      </c>
      <c r="AS227" t="s">
        <v>500</v>
      </c>
      <c r="AT227">
        <v>25</v>
      </c>
      <c r="AU227" t="s">
        <v>982</v>
      </c>
      <c r="AV227" t="s">
        <v>840</v>
      </c>
      <c r="AX227" s="4" t="str">
        <f t="shared" si="29"/>
        <v>JB3-26</v>
      </c>
      <c r="AY227" s="40" t="s">
        <v>500</v>
      </c>
      <c r="AZ227" s="38">
        <v>25</v>
      </c>
      <c r="BA227" s="39" t="s">
        <v>1600</v>
      </c>
      <c r="BB227" s="40" t="s">
        <v>1633</v>
      </c>
    </row>
    <row r="228" spans="2:54" x14ac:dyDescent="0.25">
      <c r="B228" s="2" t="str">
        <f t="shared" si="30"/>
        <v>JB3-25</v>
      </c>
      <c r="C228" t="s">
        <v>500</v>
      </c>
      <c r="D228">
        <v>26</v>
      </c>
      <c r="E228" t="s">
        <v>667</v>
      </c>
      <c r="F228" t="s">
        <v>221</v>
      </c>
      <c r="H228" s="4" t="str">
        <f t="shared" si="31"/>
        <v>JB3-25</v>
      </c>
      <c r="I228" t="s">
        <v>500</v>
      </c>
      <c r="J228">
        <v>26</v>
      </c>
      <c r="K228" t="s">
        <v>545</v>
      </c>
      <c r="L228" t="s">
        <v>441</v>
      </c>
      <c r="N228" s="5" t="str">
        <f t="shared" si="32"/>
        <v>JB3-25</v>
      </c>
      <c r="O228" t="s">
        <v>500</v>
      </c>
      <c r="P228">
        <v>26</v>
      </c>
      <c r="Q228" t="s">
        <v>983</v>
      </c>
      <c r="R228" t="s">
        <v>607</v>
      </c>
      <c r="T228" s="4" t="str">
        <f t="shared" si="33"/>
        <v>JB3-25</v>
      </c>
      <c r="U228" t="s">
        <v>500</v>
      </c>
      <c r="V228">
        <v>26</v>
      </c>
      <c r="W228" t="s">
        <v>983</v>
      </c>
      <c r="X228" t="s">
        <v>431</v>
      </c>
      <c r="Z228" s="4" t="str">
        <f t="shared" si="34"/>
        <v>JB3-25</v>
      </c>
      <c r="AA228" t="s">
        <v>500</v>
      </c>
      <c r="AB228">
        <v>26</v>
      </c>
      <c r="AC228" t="s">
        <v>531</v>
      </c>
      <c r="AD228" t="s">
        <v>532</v>
      </c>
      <c r="AF228" s="4" t="str">
        <f t="shared" si="35"/>
        <v>JB3-25</v>
      </c>
      <c r="AG228" t="s">
        <v>500</v>
      </c>
      <c r="AH228">
        <v>26</v>
      </c>
      <c r="AI228" t="s">
        <v>985</v>
      </c>
      <c r="AJ228" t="s">
        <v>745</v>
      </c>
      <c r="AL228" s="4" t="str">
        <f t="shared" si="27"/>
        <v>JB3-25</v>
      </c>
      <c r="AM228" t="s">
        <v>500</v>
      </c>
      <c r="AN228">
        <v>26</v>
      </c>
      <c r="AO228" t="s">
        <v>983</v>
      </c>
      <c r="AP228" t="s">
        <v>1195</v>
      </c>
      <c r="AR228" s="4" t="str">
        <f t="shared" si="28"/>
        <v>JB3-25</v>
      </c>
      <c r="AS228" t="s">
        <v>500</v>
      </c>
      <c r="AT228">
        <v>26</v>
      </c>
      <c r="AU228" t="s">
        <v>983</v>
      </c>
      <c r="AV228" t="s">
        <v>607</v>
      </c>
      <c r="AX228" s="4" t="str">
        <f t="shared" si="29"/>
        <v>JB3-25</v>
      </c>
      <c r="AY228" s="40" t="s">
        <v>500</v>
      </c>
      <c r="AZ228" s="38">
        <v>26</v>
      </c>
      <c r="BA228" s="39" t="s">
        <v>1601</v>
      </c>
      <c r="BB228" s="40" t="s">
        <v>1634</v>
      </c>
    </row>
    <row r="229" spans="2:54" x14ac:dyDescent="0.25">
      <c r="B229" s="2" t="str">
        <f t="shared" si="30"/>
        <v>JB3-28</v>
      </c>
      <c r="C229" t="s">
        <v>500</v>
      </c>
      <c r="D229">
        <v>27</v>
      </c>
      <c r="E229" t="s">
        <v>667</v>
      </c>
      <c r="F229" t="s">
        <v>221</v>
      </c>
      <c r="H229" s="4" t="str">
        <f t="shared" si="31"/>
        <v>JB3-28</v>
      </c>
      <c r="I229" t="s">
        <v>500</v>
      </c>
      <c r="J229">
        <v>27</v>
      </c>
      <c r="K229" t="s">
        <v>535</v>
      </c>
      <c r="L229" t="s">
        <v>481</v>
      </c>
      <c r="N229" s="5" t="str">
        <f t="shared" si="32"/>
        <v>JB3-28</v>
      </c>
      <c r="O229" t="s">
        <v>500</v>
      </c>
      <c r="P229">
        <v>27</v>
      </c>
      <c r="Q229" t="s">
        <v>984</v>
      </c>
      <c r="R229" t="s">
        <v>830</v>
      </c>
      <c r="T229" s="4" t="str">
        <f t="shared" si="33"/>
        <v>JB3-28</v>
      </c>
      <c r="U229" t="s">
        <v>500</v>
      </c>
      <c r="V229">
        <v>27</v>
      </c>
      <c r="W229" t="s">
        <v>984</v>
      </c>
      <c r="X229" t="s">
        <v>1045</v>
      </c>
      <c r="Z229" s="4" t="str">
        <f t="shared" si="34"/>
        <v>JB3-28</v>
      </c>
      <c r="AA229" t="s">
        <v>500</v>
      </c>
      <c r="AB229">
        <v>27</v>
      </c>
      <c r="AC229" t="s">
        <v>533</v>
      </c>
      <c r="AD229" t="s">
        <v>534</v>
      </c>
      <c r="AF229" s="4" t="str">
        <f t="shared" si="35"/>
        <v>JB3-28</v>
      </c>
      <c r="AG229" t="s">
        <v>500</v>
      </c>
      <c r="AH229">
        <v>27</v>
      </c>
      <c r="AI229" t="s">
        <v>982</v>
      </c>
      <c r="AJ229" t="s">
        <v>713</v>
      </c>
      <c r="AL229" s="4" t="str">
        <f t="shared" si="27"/>
        <v>JB3-28</v>
      </c>
      <c r="AM229" t="s">
        <v>500</v>
      </c>
      <c r="AN229">
        <v>27</v>
      </c>
      <c r="AO229" t="s">
        <v>984</v>
      </c>
      <c r="AP229" t="s">
        <v>843</v>
      </c>
      <c r="AR229" s="4" t="str">
        <f t="shared" si="28"/>
        <v>JB3-28</v>
      </c>
      <c r="AS229" t="s">
        <v>500</v>
      </c>
      <c r="AT229">
        <v>27</v>
      </c>
      <c r="AU229" t="s">
        <v>984</v>
      </c>
      <c r="AV229" t="s">
        <v>830</v>
      </c>
      <c r="AX229" s="4" t="str">
        <f t="shared" si="29"/>
        <v>JB3-28</v>
      </c>
      <c r="AY229" s="40" t="s">
        <v>500</v>
      </c>
      <c r="AZ229" s="38">
        <v>27</v>
      </c>
      <c r="BA229" s="39" t="s">
        <v>1602</v>
      </c>
      <c r="BB229" s="40" t="s">
        <v>1635</v>
      </c>
    </row>
    <row r="230" spans="2:54" x14ac:dyDescent="0.25">
      <c r="B230" s="2" t="str">
        <f t="shared" si="30"/>
        <v>JB3-27</v>
      </c>
      <c r="C230" t="s">
        <v>500</v>
      </c>
      <c r="D230">
        <v>28</v>
      </c>
      <c r="E230" t="s">
        <v>667</v>
      </c>
      <c r="F230" t="s">
        <v>221</v>
      </c>
      <c r="H230" s="4" t="str">
        <f t="shared" si="31"/>
        <v>JB3-27</v>
      </c>
      <c r="I230" t="s">
        <v>500</v>
      </c>
      <c r="J230">
        <v>28</v>
      </c>
      <c r="K230" t="s">
        <v>549</v>
      </c>
      <c r="L230" t="s">
        <v>729</v>
      </c>
      <c r="N230" s="5" t="str">
        <f t="shared" si="32"/>
        <v>JB3-27</v>
      </c>
      <c r="O230" t="s">
        <v>500</v>
      </c>
      <c r="P230">
        <v>28</v>
      </c>
      <c r="Q230" t="s">
        <v>985</v>
      </c>
      <c r="R230" t="s">
        <v>986</v>
      </c>
      <c r="T230" s="4" t="str">
        <f t="shared" si="33"/>
        <v>JB3-27</v>
      </c>
      <c r="U230" t="s">
        <v>500</v>
      </c>
      <c r="V230">
        <v>28</v>
      </c>
      <c r="W230" t="s">
        <v>985</v>
      </c>
      <c r="X230" t="s">
        <v>479</v>
      </c>
      <c r="Z230" s="4" t="str">
        <f t="shared" si="34"/>
        <v>JB3-27</v>
      </c>
      <c r="AA230" t="s">
        <v>500</v>
      </c>
      <c r="AB230">
        <v>28</v>
      </c>
      <c r="AC230" t="s">
        <v>535</v>
      </c>
      <c r="AD230" t="s">
        <v>536</v>
      </c>
      <c r="AF230" s="4" t="str">
        <f t="shared" si="35"/>
        <v>JB3-27</v>
      </c>
      <c r="AG230" t="s">
        <v>500</v>
      </c>
      <c r="AH230">
        <v>28</v>
      </c>
      <c r="AI230" t="s">
        <v>983</v>
      </c>
      <c r="AJ230" t="s">
        <v>1051</v>
      </c>
      <c r="AL230" s="4" t="str">
        <f t="shared" si="27"/>
        <v>JB3-27</v>
      </c>
      <c r="AM230" t="s">
        <v>500</v>
      </c>
      <c r="AN230">
        <v>28</v>
      </c>
      <c r="AO230" t="s">
        <v>985</v>
      </c>
      <c r="AP230" t="s">
        <v>850</v>
      </c>
      <c r="AR230" s="4" t="str">
        <f t="shared" si="28"/>
        <v>JB3-27</v>
      </c>
      <c r="AS230" t="s">
        <v>500</v>
      </c>
      <c r="AT230">
        <v>28</v>
      </c>
      <c r="AU230" t="s">
        <v>985</v>
      </c>
      <c r="AV230" t="s">
        <v>986</v>
      </c>
      <c r="AX230" s="4" t="str">
        <f t="shared" si="29"/>
        <v>JB3-27</v>
      </c>
      <c r="AY230" s="40" t="s">
        <v>500</v>
      </c>
      <c r="AZ230" s="38">
        <v>28</v>
      </c>
      <c r="BA230" s="39" t="s">
        <v>1603</v>
      </c>
      <c r="BB230" s="40" t="s">
        <v>1636</v>
      </c>
    </row>
    <row r="231" spans="2:54" x14ac:dyDescent="0.25">
      <c r="B231" s="2" t="str">
        <f t="shared" si="30"/>
        <v>JB3-30</v>
      </c>
      <c r="C231" t="s">
        <v>500</v>
      </c>
      <c r="D231">
        <v>29</v>
      </c>
      <c r="E231" t="s">
        <v>667</v>
      </c>
      <c r="F231" t="s">
        <v>221</v>
      </c>
      <c r="H231" s="4" t="str">
        <f t="shared" si="31"/>
        <v>JB3-30</v>
      </c>
      <c r="I231" t="s">
        <v>500</v>
      </c>
      <c r="J231">
        <v>29</v>
      </c>
      <c r="K231" t="s">
        <v>222</v>
      </c>
      <c r="L231" t="s">
        <v>221</v>
      </c>
      <c r="N231" s="5" t="str">
        <f t="shared" si="32"/>
        <v>JB3-30</v>
      </c>
      <c r="O231" t="s">
        <v>500</v>
      </c>
      <c r="P231">
        <v>29</v>
      </c>
      <c r="Q231" t="s">
        <v>222</v>
      </c>
      <c r="R231" t="s">
        <v>221</v>
      </c>
      <c r="T231" s="4" t="str">
        <f t="shared" si="33"/>
        <v>JB3-30</v>
      </c>
      <c r="U231" t="s">
        <v>500</v>
      </c>
      <c r="V231">
        <v>29</v>
      </c>
      <c r="W231" t="s">
        <v>222</v>
      </c>
      <c r="X231" t="s">
        <v>221</v>
      </c>
      <c r="Z231" s="4" t="str">
        <f t="shared" si="34"/>
        <v>JB3-30</v>
      </c>
      <c r="AA231" t="s">
        <v>500</v>
      </c>
      <c r="AB231">
        <v>29</v>
      </c>
      <c r="AC231" t="s">
        <v>222</v>
      </c>
      <c r="AD231" t="s">
        <v>221</v>
      </c>
      <c r="AF231" s="4" t="str">
        <f t="shared" si="35"/>
        <v>JB3-30</v>
      </c>
      <c r="AG231" t="s">
        <v>500</v>
      </c>
      <c r="AH231">
        <v>29</v>
      </c>
      <c r="AI231" t="s">
        <v>222</v>
      </c>
      <c r="AJ231" t="s">
        <v>221</v>
      </c>
      <c r="AL231" s="4" t="str">
        <f t="shared" si="27"/>
        <v>JB3-30</v>
      </c>
      <c r="AM231" t="s">
        <v>500</v>
      </c>
      <c r="AN231">
        <v>29</v>
      </c>
      <c r="AO231" t="s">
        <v>222</v>
      </c>
      <c r="AP231" t="s">
        <v>221</v>
      </c>
      <c r="AR231" s="4" t="str">
        <f t="shared" si="28"/>
        <v>JB3-30</v>
      </c>
      <c r="AS231" t="s">
        <v>500</v>
      </c>
      <c r="AT231">
        <v>29</v>
      </c>
      <c r="AU231" t="s">
        <v>222</v>
      </c>
      <c r="AV231" t="s">
        <v>221</v>
      </c>
      <c r="AX231" s="4" t="str">
        <f t="shared" si="29"/>
        <v>JB3-30</v>
      </c>
      <c r="AY231" s="40" t="s">
        <v>500</v>
      </c>
      <c r="AZ231" s="38">
        <v>29</v>
      </c>
      <c r="BA231" s="39" t="s">
        <v>222</v>
      </c>
      <c r="BB231" s="40" t="s">
        <v>221</v>
      </c>
    </row>
    <row r="232" spans="2:54" x14ac:dyDescent="0.25">
      <c r="B232" s="2" t="str">
        <f t="shared" si="30"/>
        <v>JB3-29</v>
      </c>
      <c r="C232" t="s">
        <v>500</v>
      </c>
      <c r="D232">
        <v>30</v>
      </c>
      <c r="E232" t="s">
        <v>667</v>
      </c>
      <c r="F232" t="s">
        <v>221</v>
      </c>
      <c r="H232" s="4" t="str">
        <f t="shared" si="31"/>
        <v>JB3-29</v>
      </c>
      <c r="I232" t="s">
        <v>500</v>
      </c>
      <c r="J232">
        <v>30</v>
      </c>
      <c r="K232" t="s">
        <v>222</v>
      </c>
      <c r="L232" t="s">
        <v>221</v>
      </c>
      <c r="N232" s="5" t="str">
        <f t="shared" si="32"/>
        <v>JB3-29</v>
      </c>
      <c r="O232" t="s">
        <v>500</v>
      </c>
      <c r="P232">
        <v>30</v>
      </c>
      <c r="Q232" t="s">
        <v>222</v>
      </c>
      <c r="R232" t="s">
        <v>221</v>
      </c>
      <c r="T232" s="4" t="str">
        <f t="shared" si="33"/>
        <v>JB3-29</v>
      </c>
      <c r="U232" t="s">
        <v>500</v>
      </c>
      <c r="V232">
        <v>30</v>
      </c>
      <c r="W232" t="s">
        <v>222</v>
      </c>
      <c r="X232" t="s">
        <v>221</v>
      </c>
      <c r="Z232" s="4" t="str">
        <f t="shared" si="34"/>
        <v>JB3-29</v>
      </c>
      <c r="AA232" t="s">
        <v>500</v>
      </c>
      <c r="AB232">
        <v>30</v>
      </c>
      <c r="AC232" t="s">
        <v>222</v>
      </c>
      <c r="AD232" t="s">
        <v>221</v>
      </c>
      <c r="AF232" s="4" t="str">
        <f t="shared" si="35"/>
        <v>JB3-29</v>
      </c>
      <c r="AG232" t="s">
        <v>500</v>
      </c>
      <c r="AH232">
        <v>30</v>
      </c>
      <c r="AI232" t="s">
        <v>222</v>
      </c>
      <c r="AJ232" t="s">
        <v>221</v>
      </c>
      <c r="AL232" s="4" t="str">
        <f t="shared" si="27"/>
        <v>JB3-29</v>
      </c>
      <c r="AM232" t="s">
        <v>500</v>
      </c>
      <c r="AN232">
        <v>30</v>
      </c>
      <c r="AO232" t="s">
        <v>222</v>
      </c>
      <c r="AP232" t="s">
        <v>221</v>
      </c>
      <c r="AR232" s="4" t="str">
        <f t="shared" si="28"/>
        <v>JB3-29</v>
      </c>
      <c r="AS232" t="s">
        <v>500</v>
      </c>
      <c r="AT232">
        <v>30</v>
      </c>
      <c r="AU232" t="s">
        <v>222</v>
      </c>
      <c r="AV232" t="s">
        <v>221</v>
      </c>
      <c r="AX232" s="4" t="str">
        <f t="shared" si="29"/>
        <v>JB3-29</v>
      </c>
      <c r="AY232" s="40" t="s">
        <v>500</v>
      </c>
      <c r="AZ232" s="38">
        <v>30</v>
      </c>
      <c r="BA232" s="39" t="s">
        <v>222</v>
      </c>
      <c r="BB232" s="40" t="s">
        <v>221</v>
      </c>
    </row>
    <row r="233" spans="2:54" x14ac:dyDescent="0.25">
      <c r="B233" s="2" t="str">
        <f t="shared" si="30"/>
        <v>JB3-32</v>
      </c>
      <c r="C233" t="s">
        <v>500</v>
      </c>
      <c r="D233">
        <v>31</v>
      </c>
      <c r="E233" t="s">
        <v>667</v>
      </c>
      <c r="F233" t="s">
        <v>221</v>
      </c>
      <c r="H233" s="4" t="str">
        <f t="shared" si="31"/>
        <v>JB3-32</v>
      </c>
      <c r="I233" t="s">
        <v>500</v>
      </c>
      <c r="J233">
        <v>31</v>
      </c>
      <c r="K233" t="s">
        <v>539</v>
      </c>
      <c r="L233" t="s">
        <v>718</v>
      </c>
      <c r="N233" s="5" t="str">
        <f t="shared" si="32"/>
        <v>JB3-32</v>
      </c>
      <c r="O233" t="s">
        <v>500</v>
      </c>
      <c r="P233">
        <v>31</v>
      </c>
      <c r="Q233" t="s">
        <v>987</v>
      </c>
      <c r="R233" t="s">
        <v>988</v>
      </c>
      <c r="T233" s="4" t="str">
        <f t="shared" si="33"/>
        <v>JB3-32</v>
      </c>
      <c r="U233" t="s">
        <v>500</v>
      </c>
      <c r="V233">
        <v>31</v>
      </c>
      <c r="W233" t="s">
        <v>1046</v>
      </c>
      <c r="X233" t="s">
        <v>411</v>
      </c>
      <c r="Z233" s="4" t="str">
        <f t="shared" si="34"/>
        <v>JB3-32</v>
      </c>
      <c r="AA233" t="s">
        <v>500</v>
      </c>
      <c r="AB233">
        <v>31</v>
      </c>
      <c r="AC233" t="s">
        <v>537</v>
      </c>
      <c r="AD233" t="s">
        <v>538</v>
      </c>
      <c r="AF233" s="4" t="str">
        <f t="shared" si="35"/>
        <v>JB3-32</v>
      </c>
      <c r="AG233" t="s">
        <v>500</v>
      </c>
      <c r="AH233">
        <v>31</v>
      </c>
      <c r="AI233" t="s">
        <v>1046</v>
      </c>
      <c r="AJ233" t="s">
        <v>435</v>
      </c>
      <c r="AL233" s="4" t="str">
        <f t="shared" si="27"/>
        <v>JB3-32</v>
      </c>
      <c r="AM233" t="s">
        <v>500</v>
      </c>
      <c r="AN233">
        <v>31</v>
      </c>
      <c r="AO233" t="s">
        <v>1046</v>
      </c>
      <c r="AP233" t="s">
        <v>813</v>
      </c>
      <c r="AR233" s="4" t="str">
        <f t="shared" si="28"/>
        <v>JB3-32</v>
      </c>
      <c r="AS233" t="s">
        <v>500</v>
      </c>
      <c r="AT233">
        <v>31</v>
      </c>
      <c r="AU233" t="s">
        <v>987</v>
      </c>
      <c r="AV233" t="s">
        <v>988</v>
      </c>
      <c r="AX233" s="4" t="str">
        <f t="shared" si="29"/>
        <v>JB3-32</v>
      </c>
      <c r="AY233" s="40" t="s">
        <v>500</v>
      </c>
      <c r="AZ233" s="38">
        <v>31</v>
      </c>
      <c r="BA233" s="39" t="s">
        <v>1604</v>
      </c>
      <c r="BB233" s="40" t="s">
        <v>1468</v>
      </c>
    </row>
    <row r="234" spans="2:54" x14ac:dyDescent="0.25">
      <c r="B234" s="2" t="str">
        <f t="shared" si="30"/>
        <v>JB3-31</v>
      </c>
      <c r="C234" t="s">
        <v>500</v>
      </c>
      <c r="D234">
        <v>32</v>
      </c>
      <c r="E234" t="s">
        <v>667</v>
      </c>
      <c r="F234" t="s">
        <v>221</v>
      </c>
      <c r="H234" s="4" t="str">
        <f t="shared" si="31"/>
        <v>JB3-31</v>
      </c>
      <c r="I234" t="s">
        <v>500</v>
      </c>
      <c r="J234">
        <v>32</v>
      </c>
      <c r="K234" t="s">
        <v>537</v>
      </c>
      <c r="L234" t="s">
        <v>710</v>
      </c>
      <c r="N234" s="5" t="str">
        <f t="shared" si="32"/>
        <v>JB3-31</v>
      </c>
      <c r="O234" t="s">
        <v>500</v>
      </c>
      <c r="P234">
        <v>32</v>
      </c>
      <c r="Q234" t="s">
        <v>989</v>
      </c>
      <c r="R234" t="s">
        <v>221</v>
      </c>
      <c r="T234" s="4" t="str">
        <f t="shared" si="33"/>
        <v>JB3-31</v>
      </c>
      <c r="U234" t="s">
        <v>500</v>
      </c>
      <c r="V234">
        <v>32</v>
      </c>
      <c r="W234" t="s">
        <v>992</v>
      </c>
      <c r="X234" t="s">
        <v>221</v>
      </c>
      <c r="Z234" s="4" t="str">
        <f t="shared" si="34"/>
        <v>JB3-31</v>
      </c>
      <c r="AA234" t="s">
        <v>500</v>
      </c>
      <c r="AB234">
        <v>32</v>
      </c>
      <c r="AC234" t="s">
        <v>539</v>
      </c>
      <c r="AD234" t="s">
        <v>540</v>
      </c>
      <c r="AF234" s="4" t="str">
        <f t="shared" si="35"/>
        <v>JB3-31</v>
      </c>
      <c r="AG234" t="s">
        <v>500</v>
      </c>
      <c r="AH234">
        <v>32</v>
      </c>
      <c r="AI234" t="s">
        <v>1288</v>
      </c>
      <c r="AJ234" t="s">
        <v>1289</v>
      </c>
      <c r="AL234" s="4" t="str">
        <f t="shared" si="27"/>
        <v>JB3-31</v>
      </c>
      <c r="AM234" t="s">
        <v>500</v>
      </c>
      <c r="AN234">
        <v>32</v>
      </c>
      <c r="AO234" t="s">
        <v>1288</v>
      </c>
      <c r="AP234" t="s">
        <v>806</v>
      </c>
      <c r="AR234" s="4" t="str">
        <f t="shared" si="28"/>
        <v>JB3-31</v>
      </c>
      <c r="AS234" t="s">
        <v>500</v>
      </c>
      <c r="AT234">
        <v>32</v>
      </c>
      <c r="AU234" t="s">
        <v>468</v>
      </c>
      <c r="AV234" t="s">
        <v>780</v>
      </c>
      <c r="AX234" s="4" t="str">
        <f t="shared" si="29"/>
        <v>JB3-31</v>
      </c>
      <c r="AY234" s="40" t="s">
        <v>500</v>
      </c>
      <c r="AZ234" s="38">
        <v>32</v>
      </c>
      <c r="BA234" s="39" t="s">
        <v>1605</v>
      </c>
      <c r="BB234" s="40" t="s">
        <v>221</v>
      </c>
    </row>
    <row r="235" spans="2:54" x14ac:dyDescent="0.25">
      <c r="B235" s="2" t="str">
        <f t="shared" si="30"/>
        <v>JB3-34</v>
      </c>
      <c r="C235" t="s">
        <v>500</v>
      </c>
      <c r="D235">
        <v>33</v>
      </c>
      <c r="E235" t="s">
        <v>667</v>
      </c>
      <c r="F235" t="s">
        <v>221</v>
      </c>
      <c r="H235" s="4" t="str">
        <f t="shared" si="31"/>
        <v>JB3-34</v>
      </c>
      <c r="I235" t="s">
        <v>500</v>
      </c>
      <c r="J235">
        <v>33</v>
      </c>
      <c r="K235" t="s">
        <v>543</v>
      </c>
      <c r="L235" t="s">
        <v>720</v>
      </c>
      <c r="N235" s="5" t="str">
        <f t="shared" si="32"/>
        <v>JB3-34</v>
      </c>
      <c r="O235" t="s">
        <v>500</v>
      </c>
      <c r="P235">
        <v>33</v>
      </c>
      <c r="Q235" t="s">
        <v>990</v>
      </c>
      <c r="R235" t="s">
        <v>991</v>
      </c>
      <c r="T235" s="4" t="str">
        <f t="shared" si="33"/>
        <v>JB3-34</v>
      </c>
      <c r="U235" t="s">
        <v>500</v>
      </c>
      <c r="V235">
        <v>33</v>
      </c>
      <c r="W235" t="s">
        <v>1047</v>
      </c>
      <c r="X235" t="s">
        <v>403</v>
      </c>
      <c r="Z235" s="4" t="str">
        <f t="shared" si="34"/>
        <v>JB3-34</v>
      </c>
      <c r="AA235" t="s">
        <v>500</v>
      </c>
      <c r="AB235">
        <v>33</v>
      </c>
      <c r="AC235" t="s">
        <v>541</v>
      </c>
      <c r="AD235" t="s">
        <v>542</v>
      </c>
      <c r="AF235" s="4" t="str">
        <f t="shared" si="35"/>
        <v>JB3-34</v>
      </c>
      <c r="AG235" t="s">
        <v>500</v>
      </c>
      <c r="AH235">
        <v>33</v>
      </c>
      <c r="AI235" t="s">
        <v>1047</v>
      </c>
      <c r="AJ235" t="s">
        <v>431</v>
      </c>
      <c r="AL235" s="4" t="str">
        <f t="shared" si="27"/>
        <v>JB3-34</v>
      </c>
      <c r="AM235" t="s">
        <v>500</v>
      </c>
      <c r="AN235">
        <v>33</v>
      </c>
      <c r="AO235" t="s">
        <v>1047</v>
      </c>
      <c r="AP235" t="s">
        <v>1033</v>
      </c>
      <c r="AR235" s="4" t="str">
        <f t="shared" si="28"/>
        <v>JB3-34</v>
      </c>
      <c r="AS235" t="s">
        <v>500</v>
      </c>
      <c r="AT235">
        <v>33</v>
      </c>
      <c r="AU235" t="s">
        <v>990</v>
      </c>
      <c r="AV235" t="s">
        <v>991</v>
      </c>
      <c r="AX235" s="4" t="str">
        <f t="shared" si="29"/>
        <v>JB3-34</v>
      </c>
      <c r="AY235" s="40" t="s">
        <v>500</v>
      </c>
      <c r="AZ235" s="38">
        <v>33</v>
      </c>
      <c r="BA235" s="39" t="s">
        <v>1606</v>
      </c>
      <c r="BB235" s="40" t="s">
        <v>1637</v>
      </c>
    </row>
    <row r="236" spans="2:54" x14ac:dyDescent="0.25">
      <c r="B236" s="2" t="str">
        <f t="shared" si="30"/>
        <v>JB3-33</v>
      </c>
      <c r="C236" t="s">
        <v>500</v>
      </c>
      <c r="D236">
        <v>34</v>
      </c>
      <c r="E236" t="s">
        <v>667</v>
      </c>
      <c r="F236" t="s">
        <v>221</v>
      </c>
      <c r="H236" s="4" t="str">
        <f t="shared" si="31"/>
        <v>JB3-33</v>
      </c>
      <c r="I236" t="s">
        <v>500</v>
      </c>
      <c r="J236">
        <v>34</v>
      </c>
      <c r="K236" t="s">
        <v>541</v>
      </c>
      <c r="L236" t="s">
        <v>437</v>
      </c>
      <c r="N236" s="5" t="str">
        <f t="shared" si="32"/>
        <v>JB3-33</v>
      </c>
      <c r="O236" t="s">
        <v>500</v>
      </c>
      <c r="P236">
        <v>34</v>
      </c>
      <c r="Q236" t="s">
        <v>992</v>
      </c>
      <c r="R236" t="s">
        <v>221</v>
      </c>
      <c r="T236" s="4" t="str">
        <f t="shared" si="33"/>
        <v>JB3-33</v>
      </c>
      <c r="U236" t="s">
        <v>500</v>
      </c>
      <c r="V236">
        <v>34</v>
      </c>
      <c r="W236" t="s">
        <v>989</v>
      </c>
      <c r="X236" t="s">
        <v>221</v>
      </c>
      <c r="Z236" s="4" t="str">
        <f t="shared" si="34"/>
        <v>JB3-33</v>
      </c>
      <c r="AA236" t="s">
        <v>500</v>
      </c>
      <c r="AB236">
        <v>34</v>
      </c>
      <c r="AC236" t="s">
        <v>543</v>
      </c>
      <c r="AD236" t="s">
        <v>544</v>
      </c>
      <c r="AF236" s="4" t="str">
        <f t="shared" si="35"/>
        <v>JB3-33</v>
      </c>
      <c r="AG236" t="s">
        <v>500</v>
      </c>
      <c r="AH236">
        <v>34</v>
      </c>
      <c r="AI236" t="s">
        <v>1290</v>
      </c>
      <c r="AJ236" t="s">
        <v>1291</v>
      </c>
      <c r="AL236" s="4" t="str">
        <f t="shared" si="27"/>
        <v>JB3-33</v>
      </c>
      <c r="AM236" t="s">
        <v>500</v>
      </c>
      <c r="AN236">
        <v>34</v>
      </c>
      <c r="AO236" t="s">
        <v>1290</v>
      </c>
      <c r="AP236" t="s">
        <v>804</v>
      </c>
      <c r="AR236" s="4" t="str">
        <f t="shared" si="28"/>
        <v>JB3-33</v>
      </c>
      <c r="AS236" t="s">
        <v>500</v>
      </c>
      <c r="AT236">
        <v>34</v>
      </c>
      <c r="AU236" t="s">
        <v>472</v>
      </c>
      <c r="AV236" t="s">
        <v>784</v>
      </c>
      <c r="AX236" s="4" t="str">
        <f t="shared" si="29"/>
        <v>JB3-33</v>
      </c>
      <c r="AY236" s="40" t="s">
        <v>500</v>
      </c>
      <c r="AZ236" s="38">
        <v>34</v>
      </c>
      <c r="BA236" s="39" t="s">
        <v>1607</v>
      </c>
      <c r="BB236" s="40" t="s">
        <v>221</v>
      </c>
    </row>
    <row r="237" spans="2:54" x14ac:dyDescent="0.25">
      <c r="B237" s="2" t="str">
        <f t="shared" si="30"/>
        <v>JB3-36</v>
      </c>
      <c r="C237" t="s">
        <v>500</v>
      </c>
      <c r="D237">
        <v>35</v>
      </c>
      <c r="E237" t="s">
        <v>667</v>
      </c>
      <c r="F237" t="s">
        <v>221</v>
      </c>
      <c r="H237" s="4" t="str">
        <f t="shared" si="31"/>
        <v>JB3-36</v>
      </c>
      <c r="I237" t="s">
        <v>500</v>
      </c>
      <c r="J237">
        <v>35</v>
      </c>
      <c r="K237" t="s">
        <v>222</v>
      </c>
      <c r="L237" t="s">
        <v>221</v>
      </c>
      <c r="N237" s="5" t="str">
        <f t="shared" si="32"/>
        <v>JB3-36</v>
      </c>
      <c r="O237" t="s">
        <v>500</v>
      </c>
      <c r="P237">
        <v>35</v>
      </c>
      <c r="Q237" t="s">
        <v>222</v>
      </c>
      <c r="R237" t="s">
        <v>221</v>
      </c>
      <c r="T237" s="4" t="str">
        <f t="shared" si="33"/>
        <v>JB3-36</v>
      </c>
      <c r="U237" t="s">
        <v>500</v>
      </c>
      <c r="V237">
        <v>35</v>
      </c>
      <c r="W237" t="s">
        <v>222</v>
      </c>
      <c r="X237" t="s">
        <v>221</v>
      </c>
      <c r="Z237" s="4" t="str">
        <f t="shared" si="34"/>
        <v>JB3-36</v>
      </c>
      <c r="AA237" t="s">
        <v>500</v>
      </c>
      <c r="AB237">
        <v>35</v>
      </c>
      <c r="AC237" t="s">
        <v>222</v>
      </c>
      <c r="AD237" t="s">
        <v>221</v>
      </c>
      <c r="AF237" s="4" t="str">
        <f t="shared" si="35"/>
        <v>JB3-36</v>
      </c>
      <c r="AG237" t="s">
        <v>500</v>
      </c>
      <c r="AH237">
        <v>35</v>
      </c>
      <c r="AI237" t="s">
        <v>222</v>
      </c>
      <c r="AJ237" t="s">
        <v>221</v>
      </c>
      <c r="AL237" s="4" t="str">
        <f t="shared" si="27"/>
        <v>JB3-36</v>
      </c>
      <c r="AM237" t="s">
        <v>500</v>
      </c>
      <c r="AN237">
        <v>35</v>
      </c>
      <c r="AO237" t="s">
        <v>222</v>
      </c>
      <c r="AP237" t="s">
        <v>221</v>
      </c>
      <c r="AR237" s="4" t="str">
        <f t="shared" si="28"/>
        <v>JB3-36</v>
      </c>
      <c r="AS237" t="s">
        <v>500</v>
      </c>
      <c r="AT237">
        <v>35</v>
      </c>
      <c r="AU237" t="s">
        <v>222</v>
      </c>
      <c r="AV237" t="s">
        <v>221</v>
      </c>
      <c r="AX237" s="4" t="str">
        <f t="shared" si="29"/>
        <v>JB3-36</v>
      </c>
      <c r="AY237" s="40" t="s">
        <v>500</v>
      </c>
      <c r="AZ237" s="38">
        <v>35</v>
      </c>
      <c r="BA237" s="39" t="s">
        <v>222</v>
      </c>
      <c r="BB237" s="40" t="s">
        <v>221</v>
      </c>
    </row>
    <row r="238" spans="2:54" x14ac:dyDescent="0.25">
      <c r="B238" s="2" t="str">
        <f t="shared" si="30"/>
        <v>JB3-35</v>
      </c>
      <c r="C238" t="s">
        <v>500</v>
      </c>
      <c r="D238">
        <v>36</v>
      </c>
      <c r="E238" t="s">
        <v>667</v>
      </c>
      <c r="F238" t="s">
        <v>221</v>
      </c>
      <c r="H238" s="4" t="str">
        <f t="shared" si="31"/>
        <v>JB3-35</v>
      </c>
      <c r="I238" t="s">
        <v>500</v>
      </c>
      <c r="J238">
        <v>36</v>
      </c>
      <c r="K238" t="s">
        <v>222</v>
      </c>
      <c r="L238" t="s">
        <v>221</v>
      </c>
      <c r="N238" s="5" t="str">
        <f t="shared" si="32"/>
        <v>JB3-35</v>
      </c>
      <c r="O238" t="s">
        <v>500</v>
      </c>
      <c r="P238">
        <v>36</v>
      </c>
      <c r="Q238" t="s">
        <v>222</v>
      </c>
      <c r="R238" t="s">
        <v>221</v>
      </c>
      <c r="T238" s="4" t="str">
        <f t="shared" si="33"/>
        <v>JB3-35</v>
      </c>
      <c r="U238" t="s">
        <v>500</v>
      </c>
      <c r="V238">
        <v>36</v>
      </c>
      <c r="W238" t="s">
        <v>222</v>
      </c>
      <c r="X238" t="s">
        <v>221</v>
      </c>
      <c r="Z238" s="4" t="str">
        <f t="shared" si="34"/>
        <v>JB3-35</v>
      </c>
      <c r="AA238" t="s">
        <v>500</v>
      </c>
      <c r="AB238">
        <v>36</v>
      </c>
      <c r="AC238" t="s">
        <v>222</v>
      </c>
      <c r="AD238" t="s">
        <v>221</v>
      </c>
      <c r="AF238" s="4" t="str">
        <f t="shared" si="35"/>
        <v>JB3-35</v>
      </c>
      <c r="AG238" t="s">
        <v>500</v>
      </c>
      <c r="AH238">
        <v>36</v>
      </c>
      <c r="AI238" t="s">
        <v>222</v>
      </c>
      <c r="AJ238" t="s">
        <v>221</v>
      </c>
      <c r="AL238" s="4" t="str">
        <f t="shared" si="27"/>
        <v>JB3-35</v>
      </c>
      <c r="AM238" t="s">
        <v>500</v>
      </c>
      <c r="AN238">
        <v>36</v>
      </c>
      <c r="AO238" t="s">
        <v>222</v>
      </c>
      <c r="AP238" t="s">
        <v>221</v>
      </c>
      <c r="AR238" s="4" t="str">
        <f t="shared" si="28"/>
        <v>JB3-35</v>
      </c>
      <c r="AS238" t="s">
        <v>500</v>
      </c>
      <c r="AT238">
        <v>36</v>
      </c>
      <c r="AU238" t="s">
        <v>222</v>
      </c>
      <c r="AV238" t="s">
        <v>221</v>
      </c>
      <c r="AX238" s="4" t="str">
        <f t="shared" si="29"/>
        <v>JB3-35</v>
      </c>
      <c r="AY238" s="40" t="s">
        <v>500</v>
      </c>
      <c r="AZ238" s="38">
        <v>36</v>
      </c>
      <c r="BA238" s="39" t="s">
        <v>222</v>
      </c>
      <c r="BB238" s="40" t="s">
        <v>221</v>
      </c>
    </row>
    <row r="239" spans="2:54" x14ac:dyDescent="0.25">
      <c r="B239" s="2" t="str">
        <f t="shared" si="30"/>
        <v>JB3-38</v>
      </c>
      <c r="C239" t="s">
        <v>500</v>
      </c>
      <c r="D239">
        <v>37</v>
      </c>
      <c r="E239" t="s">
        <v>667</v>
      </c>
      <c r="F239" t="s">
        <v>221</v>
      </c>
      <c r="H239" s="4" t="str">
        <f t="shared" si="31"/>
        <v>JB3-38</v>
      </c>
      <c r="I239" t="s">
        <v>500</v>
      </c>
      <c r="J239">
        <v>37</v>
      </c>
      <c r="K239" t="s">
        <v>513</v>
      </c>
      <c r="L239" t="s">
        <v>722</v>
      </c>
      <c r="N239" s="5" t="str">
        <f t="shared" si="32"/>
        <v>JB3-38</v>
      </c>
      <c r="O239" t="s">
        <v>500</v>
      </c>
      <c r="P239">
        <v>37</v>
      </c>
      <c r="Q239" t="s">
        <v>454</v>
      </c>
      <c r="R239" t="s">
        <v>407</v>
      </c>
      <c r="T239" s="4" t="str">
        <f t="shared" si="33"/>
        <v>JB3-38</v>
      </c>
      <c r="U239" t="s">
        <v>500</v>
      </c>
      <c r="V239">
        <v>37</v>
      </c>
      <c r="W239" t="s">
        <v>523</v>
      </c>
      <c r="X239" t="s">
        <v>1048</v>
      </c>
      <c r="Z239" s="4" t="str">
        <f t="shared" si="34"/>
        <v>JB3-38</v>
      </c>
      <c r="AA239" t="s">
        <v>500</v>
      </c>
      <c r="AB239">
        <v>37</v>
      </c>
      <c r="AC239" t="s">
        <v>545</v>
      </c>
      <c r="AD239" t="s">
        <v>546</v>
      </c>
      <c r="AF239" s="4" t="str">
        <f t="shared" si="35"/>
        <v>JB3-38</v>
      </c>
      <c r="AG239" t="s">
        <v>500</v>
      </c>
      <c r="AH239">
        <v>37</v>
      </c>
      <c r="AI239" t="s">
        <v>1292</v>
      </c>
      <c r="AJ239" t="s">
        <v>753</v>
      </c>
      <c r="AL239" s="4" t="str">
        <f t="shared" si="27"/>
        <v>JB3-38</v>
      </c>
      <c r="AM239" t="s">
        <v>500</v>
      </c>
      <c r="AN239">
        <v>37</v>
      </c>
      <c r="AO239" t="s">
        <v>890</v>
      </c>
      <c r="AP239" t="s">
        <v>656</v>
      </c>
      <c r="AR239" s="4" t="str">
        <f t="shared" si="28"/>
        <v>JB3-38</v>
      </c>
      <c r="AS239" t="s">
        <v>500</v>
      </c>
      <c r="AT239">
        <v>37</v>
      </c>
      <c r="AU239" t="s">
        <v>779</v>
      </c>
      <c r="AV239" t="s">
        <v>934</v>
      </c>
      <c r="AX239" s="4" t="str">
        <f t="shared" si="29"/>
        <v>JB3-38</v>
      </c>
      <c r="AY239" s="40" t="s">
        <v>500</v>
      </c>
      <c r="AZ239" s="38">
        <v>37</v>
      </c>
      <c r="BA239" s="39" t="s">
        <v>1184</v>
      </c>
      <c r="BB239" s="40" t="s">
        <v>747</v>
      </c>
    </row>
    <row r="240" spans="2:54" x14ac:dyDescent="0.25">
      <c r="B240" s="2" t="str">
        <f t="shared" si="30"/>
        <v>JB3-37</v>
      </c>
      <c r="C240" t="s">
        <v>500</v>
      </c>
      <c r="D240">
        <v>38</v>
      </c>
      <c r="E240" t="s">
        <v>667</v>
      </c>
      <c r="F240" t="s">
        <v>221</v>
      </c>
      <c r="H240" s="4" t="str">
        <f t="shared" si="31"/>
        <v>JB3-37</v>
      </c>
      <c r="I240" t="s">
        <v>500</v>
      </c>
      <c r="J240">
        <v>38</v>
      </c>
      <c r="K240" t="s">
        <v>509</v>
      </c>
      <c r="L240" t="s">
        <v>731</v>
      </c>
      <c r="N240" s="5" t="str">
        <f t="shared" si="32"/>
        <v>JB3-37</v>
      </c>
      <c r="O240" t="s">
        <v>500</v>
      </c>
      <c r="P240">
        <v>38</v>
      </c>
      <c r="Q240" t="s">
        <v>452</v>
      </c>
      <c r="R240" t="s">
        <v>993</v>
      </c>
      <c r="T240" s="4" t="str">
        <f t="shared" si="33"/>
        <v>JB3-37</v>
      </c>
      <c r="U240" t="s">
        <v>500</v>
      </c>
      <c r="V240">
        <v>38</v>
      </c>
      <c r="W240" t="s">
        <v>568</v>
      </c>
      <c r="X240" t="s">
        <v>751</v>
      </c>
      <c r="Z240" s="4" t="str">
        <f t="shared" si="34"/>
        <v>JB3-37</v>
      </c>
      <c r="AA240" t="s">
        <v>500</v>
      </c>
      <c r="AB240">
        <v>38</v>
      </c>
      <c r="AC240" t="s">
        <v>547</v>
      </c>
      <c r="AD240" t="s">
        <v>548</v>
      </c>
      <c r="AF240" s="4" t="str">
        <f t="shared" si="35"/>
        <v>JB3-37</v>
      </c>
      <c r="AG240" t="s">
        <v>500</v>
      </c>
      <c r="AH240">
        <v>38</v>
      </c>
      <c r="AI240" t="s">
        <v>1293</v>
      </c>
      <c r="AJ240" t="s">
        <v>1294</v>
      </c>
      <c r="AL240" s="4" t="str">
        <f t="shared" si="27"/>
        <v>JB3-37</v>
      </c>
      <c r="AM240" t="s">
        <v>500</v>
      </c>
      <c r="AN240">
        <v>38</v>
      </c>
      <c r="AO240" t="s">
        <v>606</v>
      </c>
      <c r="AP240" t="s">
        <v>1241</v>
      </c>
      <c r="AR240" s="4" t="str">
        <f t="shared" si="28"/>
        <v>JB3-37</v>
      </c>
      <c r="AS240" t="s">
        <v>500</v>
      </c>
      <c r="AT240">
        <v>38</v>
      </c>
      <c r="AU240" t="s">
        <v>935</v>
      </c>
      <c r="AV240" t="s">
        <v>936</v>
      </c>
      <c r="AX240" s="4" t="str">
        <f t="shared" si="29"/>
        <v>JB3-37</v>
      </c>
      <c r="AY240" s="40" t="s">
        <v>500</v>
      </c>
      <c r="AZ240" s="38">
        <v>38</v>
      </c>
      <c r="BA240" s="39" t="s">
        <v>1608</v>
      </c>
      <c r="BB240" s="40" t="s">
        <v>467</v>
      </c>
    </row>
    <row r="241" spans="2:54" x14ac:dyDescent="0.25">
      <c r="B241" s="2" t="str">
        <f t="shared" si="30"/>
        <v>JB3-40</v>
      </c>
      <c r="C241" t="s">
        <v>500</v>
      </c>
      <c r="D241">
        <v>39</v>
      </c>
      <c r="E241" t="s">
        <v>667</v>
      </c>
      <c r="F241" t="s">
        <v>221</v>
      </c>
      <c r="H241" s="4" t="str">
        <f t="shared" si="31"/>
        <v>JB3-40</v>
      </c>
      <c r="I241" t="s">
        <v>500</v>
      </c>
      <c r="J241">
        <v>39</v>
      </c>
      <c r="K241" t="s">
        <v>517</v>
      </c>
      <c r="L241" t="s">
        <v>721</v>
      </c>
      <c r="N241" s="5" t="str">
        <f t="shared" si="32"/>
        <v>JB3-40</v>
      </c>
      <c r="O241" t="s">
        <v>500</v>
      </c>
      <c r="P241">
        <v>39</v>
      </c>
      <c r="Q241" t="s">
        <v>458</v>
      </c>
      <c r="R241" t="s">
        <v>451</v>
      </c>
      <c r="T241" s="4" t="str">
        <f t="shared" si="33"/>
        <v>JB3-40</v>
      </c>
      <c r="U241" t="s">
        <v>500</v>
      </c>
      <c r="V241">
        <v>39</v>
      </c>
      <c r="W241" t="s">
        <v>527</v>
      </c>
      <c r="X241" t="s">
        <v>720</v>
      </c>
      <c r="Z241" s="4" t="str">
        <f t="shared" si="34"/>
        <v>JB3-40</v>
      </c>
      <c r="AA241" t="s">
        <v>500</v>
      </c>
      <c r="AB241">
        <v>39</v>
      </c>
      <c r="AC241" t="s">
        <v>549</v>
      </c>
      <c r="AD241" t="s">
        <v>550</v>
      </c>
      <c r="AF241" s="4" t="str">
        <f t="shared" si="35"/>
        <v>JB3-40</v>
      </c>
      <c r="AG241" t="s">
        <v>500</v>
      </c>
      <c r="AH241">
        <v>39</v>
      </c>
      <c r="AI241" t="s">
        <v>1295</v>
      </c>
      <c r="AJ241" t="s">
        <v>755</v>
      </c>
      <c r="AL241" s="4" t="str">
        <f t="shared" si="27"/>
        <v>JB3-40</v>
      </c>
      <c r="AM241" t="s">
        <v>500</v>
      </c>
      <c r="AN241">
        <v>39</v>
      </c>
      <c r="AO241" t="s">
        <v>888</v>
      </c>
      <c r="AP241" t="s">
        <v>690</v>
      </c>
      <c r="AR241" s="4" t="str">
        <f t="shared" si="28"/>
        <v>JB3-40</v>
      </c>
      <c r="AS241" t="s">
        <v>500</v>
      </c>
      <c r="AT241">
        <v>39</v>
      </c>
      <c r="AU241" t="s">
        <v>783</v>
      </c>
      <c r="AV241" t="s">
        <v>937</v>
      </c>
      <c r="AX241" s="4" t="str">
        <f t="shared" si="29"/>
        <v>JB3-40</v>
      </c>
      <c r="AY241" s="40" t="s">
        <v>500</v>
      </c>
      <c r="AZ241" s="38">
        <v>39</v>
      </c>
      <c r="BA241" s="39" t="s">
        <v>1188</v>
      </c>
      <c r="BB241" s="40" t="s">
        <v>463</v>
      </c>
    </row>
    <row r="242" spans="2:54" x14ac:dyDescent="0.25">
      <c r="B242" s="2" t="str">
        <f t="shared" si="30"/>
        <v>JB3-39</v>
      </c>
      <c r="C242" t="s">
        <v>500</v>
      </c>
      <c r="D242">
        <v>40</v>
      </c>
      <c r="E242" t="s">
        <v>667</v>
      </c>
      <c r="F242" t="s">
        <v>221</v>
      </c>
      <c r="H242" s="4" t="str">
        <f t="shared" si="31"/>
        <v>JB3-39</v>
      </c>
      <c r="I242" t="s">
        <v>500</v>
      </c>
      <c r="J242">
        <v>40</v>
      </c>
      <c r="K242" t="s">
        <v>505</v>
      </c>
      <c r="L242" t="s">
        <v>733</v>
      </c>
      <c r="N242" s="5" t="str">
        <f t="shared" si="32"/>
        <v>JB3-39</v>
      </c>
      <c r="O242" t="s">
        <v>500</v>
      </c>
      <c r="P242">
        <v>40</v>
      </c>
      <c r="Q242" t="s">
        <v>456</v>
      </c>
      <c r="R242" t="s">
        <v>381</v>
      </c>
      <c r="T242" s="4" t="str">
        <f t="shared" si="33"/>
        <v>JB3-39</v>
      </c>
      <c r="U242" t="s">
        <v>500</v>
      </c>
      <c r="V242">
        <v>40</v>
      </c>
      <c r="W242" t="s">
        <v>571</v>
      </c>
      <c r="X242" t="s">
        <v>1049</v>
      </c>
      <c r="Z242" s="4" t="str">
        <f t="shared" si="34"/>
        <v>JB3-39</v>
      </c>
      <c r="AA242" t="s">
        <v>500</v>
      </c>
      <c r="AB242">
        <v>40</v>
      </c>
      <c r="AC242" t="s">
        <v>551</v>
      </c>
      <c r="AD242" t="s">
        <v>552</v>
      </c>
      <c r="AF242" s="4" t="str">
        <f t="shared" si="35"/>
        <v>JB3-39</v>
      </c>
      <c r="AG242" t="s">
        <v>500</v>
      </c>
      <c r="AH242">
        <v>40</v>
      </c>
      <c r="AI242" t="s">
        <v>1296</v>
      </c>
      <c r="AJ242" t="s">
        <v>1297</v>
      </c>
      <c r="AL242" s="4" t="str">
        <f t="shared" si="27"/>
        <v>JB3-39</v>
      </c>
      <c r="AM242" t="s">
        <v>500</v>
      </c>
      <c r="AN242">
        <v>40</v>
      </c>
      <c r="AO242" t="s">
        <v>608</v>
      </c>
      <c r="AP242" t="s">
        <v>991</v>
      </c>
      <c r="AR242" s="4" t="str">
        <f t="shared" si="28"/>
        <v>JB3-39</v>
      </c>
      <c r="AS242" t="s">
        <v>500</v>
      </c>
      <c r="AT242">
        <v>40</v>
      </c>
      <c r="AU242" t="s">
        <v>938</v>
      </c>
      <c r="AV242" t="s">
        <v>361</v>
      </c>
      <c r="AX242" s="4" t="str">
        <f t="shared" si="29"/>
        <v>JB3-39</v>
      </c>
      <c r="AY242" s="40" t="s">
        <v>500</v>
      </c>
      <c r="AZ242" s="38">
        <v>40</v>
      </c>
      <c r="BA242" s="39" t="s">
        <v>1609</v>
      </c>
      <c r="BB242" s="40" t="s">
        <v>419</v>
      </c>
    </row>
    <row r="243" spans="2:54" x14ac:dyDescent="0.25">
      <c r="B243" s="2" t="str">
        <f t="shared" si="30"/>
        <v>JB3-42</v>
      </c>
      <c r="C243" t="s">
        <v>500</v>
      </c>
      <c r="D243">
        <v>41</v>
      </c>
      <c r="E243" t="s">
        <v>667</v>
      </c>
      <c r="F243" t="s">
        <v>221</v>
      </c>
      <c r="H243" s="4" t="str">
        <f t="shared" si="31"/>
        <v>JB3-42</v>
      </c>
      <c r="I243" t="s">
        <v>500</v>
      </c>
      <c r="J243">
        <v>41</v>
      </c>
      <c r="K243" t="s">
        <v>557</v>
      </c>
      <c r="L243" t="s">
        <v>736</v>
      </c>
      <c r="N243" s="5" t="str">
        <f t="shared" si="32"/>
        <v>JB3-42</v>
      </c>
      <c r="O243" t="s">
        <v>500</v>
      </c>
      <c r="P243">
        <v>41</v>
      </c>
      <c r="Q243" t="s">
        <v>468</v>
      </c>
      <c r="R243" t="s">
        <v>780</v>
      </c>
      <c r="T243" s="4" t="str">
        <f t="shared" si="33"/>
        <v>JB3-42</v>
      </c>
      <c r="U243" t="s">
        <v>500</v>
      </c>
      <c r="V243">
        <v>41</v>
      </c>
      <c r="W243" t="s">
        <v>547</v>
      </c>
      <c r="X243" t="s">
        <v>728</v>
      </c>
      <c r="Z243" s="4" t="str">
        <f t="shared" si="34"/>
        <v>JB3-42</v>
      </c>
      <c r="AA243" t="s">
        <v>500</v>
      </c>
      <c r="AB243">
        <v>41</v>
      </c>
      <c r="AC243" t="s">
        <v>553</v>
      </c>
      <c r="AD243" t="s">
        <v>554</v>
      </c>
      <c r="AF243" s="4" t="str">
        <f t="shared" si="35"/>
        <v>JB3-42</v>
      </c>
      <c r="AG243" t="s">
        <v>500</v>
      </c>
      <c r="AH243">
        <v>41</v>
      </c>
      <c r="AI243" t="s">
        <v>1298</v>
      </c>
      <c r="AJ243" t="s">
        <v>800</v>
      </c>
      <c r="AL243" s="4" t="str">
        <f t="shared" si="27"/>
        <v>JB3-42</v>
      </c>
      <c r="AM243" t="s">
        <v>500</v>
      </c>
      <c r="AN243">
        <v>41</v>
      </c>
      <c r="AO243" t="s">
        <v>878</v>
      </c>
      <c r="AP243" t="s">
        <v>642</v>
      </c>
      <c r="AR243" s="4" t="str">
        <f t="shared" si="28"/>
        <v>JB3-42</v>
      </c>
      <c r="AS243" t="s">
        <v>500</v>
      </c>
      <c r="AT243">
        <v>41</v>
      </c>
      <c r="AU243" t="s">
        <v>787</v>
      </c>
      <c r="AV243" t="s">
        <v>379</v>
      </c>
      <c r="AX243" s="4" t="str">
        <f t="shared" si="29"/>
        <v>JB3-42</v>
      </c>
      <c r="AY243" s="40" t="s">
        <v>500</v>
      </c>
      <c r="AZ243" s="38">
        <v>41</v>
      </c>
      <c r="BA243" s="39" t="s">
        <v>1610</v>
      </c>
      <c r="BB243" s="40" t="s">
        <v>1638</v>
      </c>
    </row>
    <row r="244" spans="2:54" x14ac:dyDescent="0.25">
      <c r="B244" s="2" t="str">
        <f t="shared" si="30"/>
        <v>JB3-41</v>
      </c>
      <c r="C244" t="s">
        <v>500</v>
      </c>
      <c r="D244">
        <v>42</v>
      </c>
      <c r="E244" t="s">
        <v>667</v>
      </c>
      <c r="F244" t="s">
        <v>221</v>
      </c>
      <c r="H244" s="4" t="str">
        <f t="shared" si="31"/>
        <v>JB3-41</v>
      </c>
      <c r="I244" t="s">
        <v>500</v>
      </c>
      <c r="J244">
        <v>42</v>
      </c>
      <c r="K244" t="s">
        <v>565</v>
      </c>
      <c r="L244" t="s">
        <v>730</v>
      </c>
      <c r="N244" s="5" t="str">
        <f t="shared" si="32"/>
        <v>JB3-41</v>
      </c>
      <c r="O244" t="s">
        <v>500</v>
      </c>
      <c r="P244">
        <v>42</v>
      </c>
      <c r="Q244" t="s">
        <v>406</v>
      </c>
      <c r="R244" t="s">
        <v>385</v>
      </c>
      <c r="T244" s="4" t="str">
        <f t="shared" si="33"/>
        <v>JB3-41</v>
      </c>
      <c r="U244" t="s">
        <v>500</v>
      </c>
      <c r="V244">
        <v>42</v>
      </c>
      <c r="W244" t="s">
        <v>725</v>
      </c>
      <c r="X244" t="s">
        <v>741</v>
      </c>
      <c r="Z244" s="4" t="str">
        <f t="shared" si="34"/>
        <v>JB3-41</v>
      </c>
      <c r="AA244" t="s">
        <v>500</v>
      </c>
      <c r="AB244">
        <v>42</v>
      </c>
      <c r="AC244" t="s">
        <v>555</v>
      </c>
      <c r="AD244" t="s">
        <v>556</v>
      </c>
      <c r="AF244" s="4" t="str">
        <f t="shared" si="35"/>
        <v>JB3-41</v>
      </c>
      <c r="AG244" t="s">
        <v>500</v>
      </c>
      <c r="AH244">
        <v>42</v>
      </c>
      <c r="AI244" t="s">
        <v>1299</v>
      </c>
      <c r="AJ244" t="s">
        <v>1300</v>
      </c>
      <c r="AL244" s="4" t="str">
        <f t="shared" si="27"/>
        <v>JB3-41</v>
      </c>
      <c r="AM244" t="s">
        <v>500</v>
      </c>
      <c r="AN244">
        <v>42</v>
      </c>
      <c r="AO244" t="s">
        <v>600</v>
      </c>
      <c r="AP244" t="s">
        <v>1264</v>
      </c>
      <c r="AR244" s="4" t="str">
        <f t="shared" si="28"/>
        <v>JB3-41</v>
      </c>
      <c r="AS244" t="s">
        <v>500</v>
      </c>
      <c r="AT244">
        <v>42</v>
      </c>
      <c r="AU244" t="s">
        <v>944</v>
      </c>
      <c r="AV244" t="s">
        <v>373</v>
      </c>
      <c r="AX244" s="4" t="str">
        <f t="shared" si="29"/>
        <v>JB3-41</v>
      </c>
      <c r="AY244" s="40" t="s">
        <v>500</v>
      </c>
      <c r="AZ244" s="38">
        <v>42</v>
      </c>
      <c r="BA244" s="39" t="s">
        <v>1611</v>
      </c>
      <c r="BB244" s="40" t="s">
        <v>499</v>
      </c>
    </row>
    <row r="245" spans="2:54" x14ac:dyDescent="0.25">
      <c r="B245" s="2" t="str">
        <f t="shared" si="30"/>
        <v>JB3-44</v>
      </c>
      <c r="C245" t="s">
        <v>500</v>
      </c>
      <c r="D245">
        <v>43</v>
      </c>
      <c r="E245" t="s">
        <v>667</v>
      </c>
      <c r="F245" t="s">
        <v>221</v>
      </c>
      <c r="H245" s="4" t="str">
        <f t="shared" si="31"/>
        <v>JB3-44</v>
      </c>
      <c r="I245" t="s">
        <v>500</v>
      </c>
      <c r="J245">
        <v>43</v>
      </c>
      <c r="K245" t="s">
        <v>553</v>
      </c>
      <c r="L245" t="s">
        <v>739</v>
      </c>
      <c r="N245" s="5" t="str">
        <f t="shared" si="32"/>
        <v>JB3-44</v>
      </c>
      <c r="O245" t="s">
        <v>500</v>
      </c>
      <c r="P245">
        <v>43</v>
      </c>
      <c r="Q245" t="s">
        <v>472</v>
      </c>
      <c r="R245" t="s">
        <v>784</v>
      </c>
      <c r="T245" s="4" t="str">
        <f t="shared" si="33"/>
        <v>JB3-44</v>
      </c>
      <c r="U245" t="s">
        <v>500</v>
      </c>
      <c r="V245">
        <v>43</v>
      </c>
      <c r="W245" t="s">
        <v>551</v>
      </c>
      <c r="X245" t="s">
        <v>1050</v>
      </c>
      <c r="Z245" s="4" t="str">
        <f t="shared" si="34"/>
        <v>JB3-44</v>
      </c>
      <c r="AA245" t="s">
        <v>500</v>
      </c>
      <c r="AB245">
        <v>43</v>
      </c>
      <c r="AC245" t="s">
        <v>557</v>
      </c>
      <c r="AD245" t="s">
        <v>558</v>
      </c>
      <c r="AF245" s="4" t="str">
        <f t="shared" si="35"/>
        <v>JB3-44</v>
      </c>
      <c r="AG245" t="s">
        <v>500</v>
      </c>
      <c r="AH245">
        <v>43</v>
      </c>
      <c r="AI245" t="s">
        <v>1301</v>
      </c>
      <c r="AJ245" t="s">
        <v>803</v>
      </c>
      <c r="AL245" s="4" t="str">
        <f t="shared" si="27"/>
        <v>JB3-44</v>
      </c>
      <c r="AM245" t="s">
        <v>500</v>
      </c>
      <c r="AN245">
        <v>43</v>
      </c>
      <c r="AO245" t="s">
        <v>876</v>
      </c>
      <c r="AP245" t="s">
        <v>268</v>
      </c>
      <c r="AR245" s="4" t="str">
        <f t="shared" si="28"/>
        <v>JB3-44</v>
      </c>
      <c r="AS245" t="s">
        <v>500</v>
      </c>
      <c r="AT245">
        <v>43</v>
      </c>
      <c r="AU245" t="s">
        <v>791</v>
      </c>
      <c r="AV245" t="s">
        <v>371</v>
      </c>
      <c r="AX245" s="4" t="str">
        <f t="shared" si="29"/>
        <v>JB3-44</v>
      </c>
      <c r="AY245" s="40" t="s">
        <v>500</v>
      </c>
      <c r="AZ245" s="38">
        <v>43</v>
      </c>
      <c r="BA245" s="39" t="s">
        <v>1612</v>
      </c>
      <c r="BB245" s="40" t="s">
        <v>1294</v>
      </c>
    </row>
    <row r="246" spans="2:54" x14ac:dyDescent="0.25">
      <c r="B246" s="2" t="str">
        <f t="shared" si="30"/>
        <v>JB3-43</v>
      </c>
      <c r="C246" t="s">
        <v>500</v>
      </c>
      <c r="D246">
        <v>44</v>
      </c>
      <c r="E246" t="s">
        <v>667</v>
      </c>
      <c r="F246" t="s">
        <v>221</v>
      </c>
      <c r="H246" s="4" t="str">
        <f t="shared" si="31"/>
        <v>JB3-43</v>
      </c>
      <c r="I246" t="s">
        <v>500</v>
      </c>
      <c r="J246">
        <v>44</v>
      </c>
      <c r="K246" t="s">
        <v>562</v>
      </c>
      <c r="L246" t="s">
        <v>732</v>
      </c>
      <c r="N246" s="5" t="str">
        <f t="shared" si="32"/>
        <v>JB3-43</v>
      </c>
      <c r="O246" t="s">
        <v>500</v>
      </c>
      <c r="P246">
        <v>44</v>
      </c>
      <c r="Q246" t="s">
        <v>410</v>
      </c>
      <c r="R246" t="s">
        <v>397</v>
      </c>
      <c r="T246" s="4" t="str">
        <f t="shared" si="33"/>
        <v>JB3-43</v>
      </c>
      <c r="U246" t="s">
        <v>500</v>
      </c>
      <c r="V246">
        <v>44</v>
      </c>
      <c r="W246" t="s">
        <v>727</v>
      </c>
      <c r="X246" t="s">
        <v>1051</v>
      </c>
      <c r="Z246" s="4" t="str">
        <f t="shared" si="34"/>
        <v>JB3-43</v>
      </c>
      <c r="AA246" t="s">
        <v>500</v>
      </c>
      <c r="AB246">
        <v>44</v>
      </c>
      <c r="AC246" t="s">
        <v>559</v>
      </c>
      <c r="AD246" t="s">
        <v>560</v>
      </c>
      <c r="AF246" s="4" t="str">
        <f t="shared" si="35"/>
        <v>JB3-43</v>
      </c>
      <c r="AG246" t="s">
        <v>500</v>
      </c>
      <c r="AH246">
        <v>44</v>
      </c>
      <c r="AI246" t="s">
        <v>1302</v>
      </c>
      <c r="AJ246" t="s">
        <v>735</v>
      </c>
      <c r="AL246" s="4" t="str">
        <f t="shared" si="27"/>
        <v>JB3-43</v>
      </c>
      <c r="AM246" t="s">
        <v>500</v>
      </c>
      <c r="AN246">
        <v>44</v>
      </c>
      <c r="AO246" t="s">
        <v>603</v>
      </c>
      <c r="AP246" t="s">
        <v>976</v>
      </c>
      <c r="AR246" s="4" t="str">
        <f t="shared" si="28"/>
        <v>JB3-43</v>
      </c>
      <c r="AS246" t="s">
        <v>500</v>
      </c>
      <c r="AT246">
        <v>44</v>
      </c>
      <c r="AU246" t="s">
        <v>941</v>
      </c>
      <c r="AV246" t="s">
        <v>942</v>
      </c>
      <c r="AX246" s="4" t="str">
        <f t="shared" si="29"/>
        <v>JB3-43</v>
      </c>
      <c r="AY246" s="40" t="s">
        <v>500</v>
      </c>
      <c r="AZ246" s="38">
        <v>44</v>
      </c>
      <c r="BA246" s="39" t="s">
        <v>1613</v>
      </c>
      <c r="BB246" s="40" t="s">
        <v>1639</v>
      </c>
    </row>
    <row r="247" spans="2:54" x14ac:dyDescent="0.25">
      <c r="B247" s="2" t="str">
        <f t="shared" si="30"/>
        <v>JB3-46</v>
      </c>
      <c r="C247" t="s">
        <v>500</v>
      </c>
      <c r="D247">
        <v>45</v>
      </c>
      <c r="E247" t="s">
        <v>667</v>
      </c>
      <c r="F247" t="s">
        <v>221</v>
      </c>
      <c r="H247" s="4" t="str">
        <f t="shared" si="31"/>
        <v>JB3-46</v>
      </c>
      <c r="I247" t="s">
        <v>500</v>
      </c>
      <c r="J247">
        <v>45</v>
      </c>
      <c r="K247" t="s">
        <v>222</v>
      </c>
      <c r="L247" t="s">
        <v>221</v>
      </c>
      <c r="N247" s="5" t="str">
        <f t="shared" si="32"/>
        <v>JB3-46</v>
      </c>
      <c r="O247" t="s">
        <v>500</v>
      </c>
      <c r="P247">
        <v>45</v>
      </c>
      <c r="Q247" t="s">
        <v>222</v>
      </c>
      <c r="R247" t="s">
        <v>221</v>
      </c>
      <c r="T247" s="4" t="str">
        <f t="shared" si="33"/>
        <v>JB3-46</v>
      </c>
      <c r="U247" t="s">
        <v>500</v>
      </c>
      <c r="V247">
        <v>45</v>
      </c>
      <c r="W247" t="s">
        <v>222</v>
      </c>
      <c r="X247" t="s">
        <v>221</v>
      </c>
      <c r="Z247" s="4" t="str">
        <f t="shared" si="34"/>
        <v>JB3-46</v>
      </c>
      <c r="AA247" t="s">
        <v>500</v>
      </c>
      <c r="AB247">
        <v>45</v>
      </c>
      <c r="AC247" t="s">
        <v>222</v>
      </c>
      <c r="AD247" t="s">
        <v>221</v>
      </c>
      <c r="AF247" s="4" t="str">
        <f t="shared" si="35"/>
        <v>JB3-46</v>
      </c>
      <c r="AG247" t="s">
        <v>500</v>
      </c>
      <c r="AH247">
        <v>45</v>
      </c>
      <c r="AI247" t="s">
        <v>222</v>
      </c>
      <c r="AJ247" t="s">
        <v>221</v>
      </c>
      <c r="AL247" s="4" t="str">
        <f t="shared" si="27"/>
        <v>JB3-46</v>
      </c>
      <c r="AM247" t="s">
        <v>500</v>
      </c>
      <c r="AN247">
        <v>45</v>
      </c>
      <c r="AO247" t="s">
        <v>222</v>
      </c>
      <c r="AP247" t="s">
        <v>221</v>
      </c>
      <c r="AR247" s="4" t="str">
        <f t="shared" si="28"/>
        <v>JB3-46</v>
      </c>
      <c r="AS247" t="s">
        <v>500</v>
      </c>
      <c r="AT247">
        <v>45</v>
      </c>
      <c r="AU247" t="s">
        <v>222</v>
      </c>
      <c r="AV247" t="s">
        <v>221</v>
      </c>
      <c r="AX247" s="4" t="str">
        <f t="shared" si="29"/>
        <v>JB3-46</v>
      </c>
      <c r="AY247" s="40" t="s">
        <v>500</v>
      </c>
      <c r="AZ247" s="38">
        <v>45</v>
      </c>
      <c r="BA247" s="39" t="s">
        <v>222</v>
      </c>
      <c r="BB247" s="40" t="s">
        <v>221</v>
      </c>
    </row>
    <row r="248" spans="2:54" x14ac:dyDescent="0.25">
      <c r="B248" s="2" t="str">
        <f t="shared" si="30"/>
        <v>JB3-45</v>
      </c>
      <c r="C248" t="s">
        <v>500</v>
      </c>
      <c r="D248">
        <v>46</v>
      </c>
      <c r="E248" t="s">
        <v>667</v>
      </c>
      <c r="F248" t="s">
        <v>221</v>
      </c>
      <c r="H248" s="4" t="str">
        <f t="shared" si="31"/>
        <v>JB3-45</v>
      </c>
      <c r="I248" t="s">
        <v>500</v>
      </c>
      <c r="J248">
        <v>46</v>
      </c>
      <c r="K248" t="s">
        <v>222</v>
      </c>
      <c r="L248" t="s">
        <v>221</v>
      </c>
      <c r="N248" s="5" t="str">
        <f t="shared" si="32"/>
        <v>JB3-45</v>
      </c>
      <c r="O248" t="s">
        <v>500</v>
      </c>
      <c r="P248">
        <v>46</v>
      </c>
      <c r="Q248" t="s">
        <v>222</v>
      </c>
      <c r="R248" t="s">
        <v>221</v>
      </c>
      <c r="T248" s="4" t="str">
        <f t="shared" si="33"/>
        <v>JB3-45</v>
      </c>
      <c r="U248" t="s">
        <v>500</v>
      </c>
      <c r="V248">
        <v>46</v>
      </c>
      <c r="W248" t="s">
        <v>222</v>
      </c>
      <c r="X248" t="s">
        <v>221</v>
      </c>
      <c r="Z248" s="4" t="str">
        <f t="shared" si="34"/>
        <v>JB3-45</v>
      </c>
      <c r="AA248" t="s">
        <v>500</v>
      </c>
      <c r="AB248">
        <v>46</v>
      </c>
      <c r="AC248" t="s">
        <v>222</v>
      </c>
      <c r="AD248" t="s">
        <v>221</v>
      </c>
      <c r="AF248" s="4" t="str">
        <f t="shared" si="35"/>
        <v>JB3-45</v>
      </c>
      <c r="AG248" t="s">
        <v>500</v>
      </c>
      <c r="AH248">
        <v>46</v>
      </c>
      <c r="AI248" t="s">
        <v>222</v>
      </c>
      <c r="AJ248" t="s">
        <v>221</v>
      </c>
      <c r="AL248" s="4" t="str">
        <f t="shared" si="27"/>
        <v>JB3-45</v>
      </c>
      <c r="AM248" t="s">
        <v>500</v>
      </c>
      <c r="AN248">
        <v>46</v>
      </c>
      <c r="AO248" t="s">
        <v>222</v>
      </c>
      <c r="AP248" t="s">
        <v>221</v>
      </c>
      <c r="AR248" s="4" t="str">
        <f t="shared" si="28"/>
        <v>JB3-45</v>
      </c>
      <c r="AS248" t="s">
        <v>500</v>
      </c>
      <c r="AT248">
        <v>46</v>
      </c>
      <c r="AU248" t="s">
        <v>222</v>
      </c>
      <c r="AV248" t="s">
        <v>221</v>
      </c>
      <c r="AX248" s="4" t="str">
        <f t="shared" si="29"/>
        <v>JB3-45</v>
      </c>
      <c r="AY248" s="40" t="s">
        <v>500</v>
      </c>
      <c r="AZ248" s="38">
        <v>46</v>
      </c>
      <c r="BA248" s="39" t="s">
        <v>222</v>
      </c>
      <c r="BB248" s="40" t="s">
        <v>221</v>
      </c>
    </row>
    <row r="249" spans="2:54" x14ac:dyDescent="0.25">
      <c r="B249" s="2" t="str">
        <f t="shared" si="30"/>
        <v>JB3-48</v>
      </c>
      <c r="C249" t="s">
        <v>500</v>
      </c>
      <c r="D249">
        <v>47</v>
      </c>
      <c r="E249" t="s">
        <v>667</v>
      </c>
      <c r="F249" t="s">
        <v>221</v>
      </c>
      <c r="H249" s="4" t="str">
        <f t="shared" si="31"/>
        <v>JB3-48</v>
      </c>
      <c r="I249" t="s">
        <v>500</v>
      </c>
      <c r="J249">
        <v>47</v>
      </c>
      <c r="K249" t="s">
        <v>561</v>
      </c>
      <c r="L249" t="s">
        <v>221</v>
      </c>
      <c r="N249" s="5" t="str">
        <f t="shared" si="32"/>
        <v>JB3-48</v>
      </c>
      <c r="O249" t="s">
        <v>500</v>
      </c>
      <c r="P249">
        <v>47</v>
      </c>
      <c r="Q249" t="s">
        <v>994</v>
      </c>
      <c r="R249" t="s">
        <v>995</v>
      </c>
      <c r="T249" s="4" t="str">
        <f t="shared" si="33"/>
        <v>JB3-48</v>
      </c>
      <c r="U249" t="s">
        <v>500</v>
      </c>
      <c r="V249">
        <v>47</v>
      </c>
      <c r="W249" t="s">
        <v>1052</v>
      </c>
      <c r="X249" t="s">
        <v>221</v>
      </c>
      <c r="Z249" s="4" t="str">
        <f t="shared" si="34"/>
        <v>JB3-48</v>
      </c>
      <c r="AA249" t="s">
        <v>500</v>
      </c>
      <c r="AB249">
        <v>47</v>
      </c>
      <c r="AC249" t="s">
        <v>561</v>
      </c>
      <c r="AD249" t="s">
        <v>221</v>
      </c>
      <c r="AF249" s="4" t="str">
        <f t="shared" si="35"/>
        <v>JB3-48</v>
      </c>
      <c r="AG249" t="s">
        <v>500</v>
      </c>
      <c r="AH249">
        <v>47</v>
      </c>
      <c r="AI249" t="s">
        <v>1303</v>
      </c>
      <c r="AJ249" t="s">
        <v>383</v>
      </c>
      <c r="AL249" s="4" t="str">
        <f t="shared" si="27"/>
        <v>JB3-48</v>
      </c>
      <c r="AM249" t="s">
        <v>500</v>
      </c>
      <c r="AN249">
        <v>47</v>
      </c>
      <c r="AO249" t="s">
        <v>787</v>
      </c>
      <c r="AP249" t="s">
        <v>249</v>
      </c>
      <c r="AR249" s="4" t="str">
        <f t="shared" si="28"/>
        <v>JB3-48</v>
      </c>
      <c r="AS249" t="s">
        <v>500</v>
      </c>
      <c r="AT249">
        <v>47</v>
      </c>
      <c r="AU249" t="s">
        <v>1478</v>
      </c>
      <c r="AV249" t="s">
        <v>221</v>
      </c>
      <c r="AX249" s="4" t="str">
        <f t="shared" si="29"/>
        <v>JB3-48</v>
      </c>
      <c r="AY249" s="40" t="s">
        <v>500</v>
      </c>
      <c r="AZ249" s="38">
        <v>47</v>
      </c>
      <c r="BA249" s="39" t="s">
        <v>561</v>
      </c>
      <c r="BB249" s="40" t="s">
        <v>221</v>
      </c>
    </row>
    <row r="250" spans="2:54" x14ac:dyDescent="0.25">
      <c r="B250" s="2" t="str">
        <f t="shared" si="30"/>
        <v>JB3-47</v>
      </c>
      <c r="C250" t="s">
        <v>500</v>
      </c>
      <c r="D250">
        <v>48</v>
      </c>
      <c r="E250" t="s">
        <v>667</v>
      </c>
      <c r="F250" t="s">
        <v>221</v>
      </c>
      <c r="H250" s="4" t="str">
        <f t="shared" si="31"/>
        <v>JB3-47</v>
      </c>
      <c r="I250" t="s">
        <v>500</v>
      </c>
      <c r="J250">
        <v>48</v>
      </c>
      <c r="K250" t="s">
        <v>521</v>
      </c>
      <c r="L250" t="s">
        <v>717</v>
      </c>
      <c r="N250" s="5" t="str">
        <f t="shared" si="32"/>
        <v>JB3-47</v>
      </c>
      <c r="O250" t="s">
        <v>500</v>
      </c>
      <c r="P250">
        <v>48</v>
      </c>
      <c r="Q250" t="s">
        <v>438</v>
      </c>
      <c r="R250" t="s">
        <v>996</v>
      </c>
      <c r="T250" s="4" t="str">
        <f t="shared" si="33"/>
        <v>JB3-47</v>
      </c>
      <c r="U250" t="s">
        <v>500</v>
      </c>
      <c r="V250">
        <v>48</v>
      </c>
      <c r="W250" t="s">
        <v>531</v>
      </c>
      <c r="X250" t="s">
        <v>1053</v>
      </c>
      <c r="Z250" s="4" t="str">
        <f t="shared" si="34"/>
        <v>JB3-47</v>
      </c>
      <c r="AA250" t="s">
        <v>500</v>
      </c>
      <c r="AB250">
        <v>48</v>
      </c>
      <c r="AC250" t="s">
        <v>562</v>
      </c>
      <c r="AD250" t="s">
        <v>563</v>
      </c>
      <c r="AF250" s="4" t="str">
        <f t="shared" si="35"/>
        <v>JB3-47</v>
      </c>
      <c r="AG250" t="s">
        <v>500</v>
      </c>
      <c r="AH250">
        <v>48</v>
      </c>
      <c r="AI250" t="s">
        <v>1304</v>
      </c>
      <c r="AJ250" t="s">
        <v>1025</v>
      </c>
      <c r="AL250" s="4" t="str">
        <f t="shared" si="27"/>
        <v>JB3-47</v>
      </c>
      <c r="AM250" t="s">
        <v>500</v>
      </c>
      <c r="AN250">
        <v>48</v>
      </c>
      <c r="AO250" t="s">
        <v>884</v>
      </c>
      <c r="AP250" t="s">
        <v>1238</v>
      </c>
      <c r="AR250" s="4" t="str">
        <f t="shared" si="28"/>
        <v>JB3-47</v>
      </c>
      <c r="AS250" t="s">
        <v>500</v>
      </c>
      <c r="AT250">
        <v>48</v>
      </c>
      <c r="AU250" t="s">
        <v>933</v>
      </c>
      <c r="AV250" t="s">
        <v>383</v>
      </c>
      <c r="AX250" s="4" t="str">
        <f t="shared" si="29"/>
        <v>JB3-47</v>
      </c>
      <c r="AY250" s="40" t="s">
        <v>500</v>
      </c>
      <c r="AZ250" s="38">
        <v>48</v>
      </c>
      <c r="BA250" s="39" t="s">
        <v>1614</v>
      </c>
      <c r="BB250" s="40" t="s">
        <v>403</v>
      </c>
    </row>
    <row r="251" spans="2:54" x14ac:dyDescent="0.25">
      <c r="B251" s="2" t="str">
        <f t="shared" si="30"/>
        <v>JB3-50</v>
      </c>
      <c r="C251" t="s">
        <v>500</v>
      </c>
      <c r="D251">
        <v>49</v>
      </c>
      <c r="E251" t="s">
        <v>667</v>
      </c>
      <c r="F251" t="s">
        <v>221</v>
      </c>
      <c r="H251" s="4" t="str">
        <f t="shared" si="31"/>
        <v>JB3-50</v>
      </c>
      <c r="I251" t="s">
        <v>500</v>
      </c>
      <c r="J251">
        <v>49</v>
      </c>
      <c r="K251" t="s">
        <v>564</v>
      </c>
      <c r="L251" t="s">
        <v>221</v>
      </c>
      <c r="N251" s="5" t="str">
        <f t="shared" si="32"/>
        <v>JB3-50</v>
      </c>
      <c r="O251" t="s">
        <v>500</v>
      </c>
      <c r="P251">
        <v>49</v>
      </c>
      <c r="Q251" t="s">
        <v>997</v>
      </c>
      <c r="R251" t="s">
        <v>577</v>
      </c>
      <c r="T251" s="4" t="str">
        <f t="shared" si="33"/>
        <v>JB3-50</v>
      </c>
      <c r="U251" t="s">
        <v>500</v>
      </c>
      <c r="V251">
        <v>49</v>
      </c>
      <c r="W251" t="s">
        <v>1054</v>
      </c>
      <c r="X251" t="s">
        <v>221</v>
      </c>
      <c r="Z251" s="4" t="str">
        <f t="shared" si="34"/>
        <v>JB3-50</v>
      </c>
      <c r="AA251" t="s">
        <v>500</v>
      </c>
      <c r="AB251">
        <v>49</v>
      </c>
      <c r="AC251" t="s">
        <v>564</v>
      </c>
      <c r="AD251" t="s">
        <v>221</v>
      </c>
      <c r="AF251" s="4" t="str">
        <f t="shared" si="35"/>
        <v>JB3-50</v>
      </c>
      <c r="AG251" t="s">
        <v>500</v>
      </c>
      <c r="AH251">
        <v>49</v>
      </c>
      <c r="AI251" t="s">
        <v>1305</v>
      </c>
      <c r="AJ251" t="s">
        <v>389</v>
      </c>
      <c r="AL251" s="4" t="str">
        <f t="shared" si="27"/>
        <v>JB3-50</v>
      </c>
      <c r="AM251" t="s">
        <v>500</v>
      </c>
      <c r="AN251">
        <v>49</v>
      </c>
      <c r="AO251" t="s">
        <v>791</v>
      </c>
      <c r="AP251" t="s">
        <v>1468</v>
      </c>
      <c r="AR251" s="4" t="str">
        <f t="shared" si="28"/>
        <v>JB3-50</v>
      </c>
      <c r="AS251" t="s">
        <v>500</v>
      </c>
      <c r="AT251">
        <v>49</v>
      </c>
      <c r="AU251" t="s">
        <v>1479</v>
      </c>
      <c r="AV251" t="s">
        <v>221</v>
      </c>
      <c r="AX251" s="4" t="str">
        <f t="shared" si="29"/>
        <v>JB3-50</v>
      </c>
      <c r="AY251" s="40" t="s">
        <v>500</v>
      </c>
      <c r="AZ251" s="38">
        <v>49</v>
      </c>
      <c r="BA251" s="39" t="s">
        <v>564</v>
      </c>
      <c r="BB251" s="40" t="s">
        <v>221</v>
      </c>
    </row>
    <row r="252" spans="2:54" x14ac:dyDescent="0.25">
      <c r="B252" s="2" t="str">
        <f t="shared" si="30"/>
        <v>JB3-49</v>
      </c>
      <c r="C252" t="s">
        <v>500</v>
      </c>
      <c r="D252">
        <v>50</v>
      </c>
      <c r="E252" t="s">
        <v>667</v>
      </c>
      <c r="F252" t="s">
        <v>221</v>
      </c>
      <c r="H252" s="4" t="str">
        <f t="shared" si="31"/>
        <v>JB3-49</v>
      </c>
      <c r="I252" t="s">
        <v>500</v>
      </c>
      <c r="J252">
        <v>50</v>
      </c>
      <c r="K252" t="s">
        <v>525</v>
      </c>
      <c r="L252" t="s">
        <v>719</v>
      </c>
      <c r="N252" s="5" t="str">
        <f t="shared" si="32"/>
        <v>JB3-49</v>
      </c>
      <c r="O252" t="s">
        <v>500</v>
      </c>
      <c r="P252">
        <v>50</v>
      </c>
      <c r="Q252" t="s">
        <v>442</v>
      </c>
      <c r="R252" t="s">
        <v>998</v>
      </c>
      <c r="T252" s="4" t="str">
        <f t="shared" si="33"/>
        <v>JB3-49</v>
      </c>
      <c r="U252" t="s">
        <v>500</v>
      </c>
      <c r="V252">
        <v>50</v>
      </c>
      <c r="W252" t="s">
        <v>535</v>
      </c>
      <c r="X252" t="s">
        <v>755</v>
      </c>
      <c r="Z252" s="4" t="str">
        <f t="shared" si="34"/>
        <v>JB3-49</v>
      </c>
      <c r="AA252" t="s">
        <v>500</v>
      </c>
      <c r="AB252">
        <v>50</v>
      </c>
      <c r="AC252" t="s">
        <v>565</v>
      </c>
      <c r="AD252" t="s">
        <v>566</v>
      </c>
      <c r="AF252" s="4" t="str">
        <f t="shared" si="35"/>
        <v>JB3-49</v>
      </c>
      <c r="AG252" t="s">
        <v>500</v>
      </c>
      <c r="AH252">
        <v>50</v>
      </c>
      <c r="AI252" t="s">
        <v>1306</v>
      </c>
      <c r="AJ252" t="s">
        <v>821</v>
      </c>
      <c r="AL252" s="4" t="str">
        <f t="shared" si="27"/>
        <v>JB3-49</v>
      </c>
      <c r="AM252" t="s">
        <v>500</v>
      </c>
      <c r="AN252">
        <v>50</v>
      </c>
      <c r="AO252" t="s">
        <v>887</v>
      </c>
      <c r="AP252" t="s">
        <v>924</v>
      </c>
      <c r="AR252" s="4" t="str">
        <f t="shared" si="28"/>
        <v>JB3-49</v>
      </c>
      <c r="AS252" t="s">
        <v>500</v>
      </c>
      <c r="AT252">
        <v>50</v>
      </c>
      <c r="AU252" t="s">
        <v>931</v>
      </c>
      <c r="AV252" t="s">
        <v>932</v>
      </c>
      <c r="AX252" s="4" t="str">
        <f t="shared" si="29"/>
        <v>JB3-49</v>
      </c>
      <c r="AY252" s="40" t="s">
        <v>500</v>
      </c>
      <c r="AZ252" s="38">
        <v>50</v>
      </c>
      <c r="BA252" s="39" t="s">
        <v>1176</v>
      </c>
      <c r="BB252" s="40" t="s">
        <v>411</v>
      </c>
    </row>
    <row r="253" spans="2:54" x14ac:dyDescent="0.25">
      <c r="B253" s="2" t="str">
        <f t="shared" si="30"/>
        <v>JB3-52</v>
      </c>
      <c r="C253" t="s">
        <v>500</v>
      </c>
      <c r="D253">
        <v>51</v>
      </c>
      <c r="E253" t="s">
        <v>667</v>
      </c>
      <c r="F253" t="s">
        <v>221</v>
      </c>
      <c r="H253" s="4" t="str">
        <f t="shared" si="31"/>
        <v>JB3-52</v>
      </c>
      <c r="I253" t="s">
        <v>500</v>
      </c>
      <c r="J253">
        <v>51</v>
      </c>
      <c r="K253" t="s">
        <v>667</v>
      </c>
      <c r="L253" t="s">
        <v>221</v>
      </c>
      <c r="N253" s="5" t="str">
        <f t="shared" si="32"/>
        <v>JB3-52</v>
      </c>
      <c r="O253" t="s">
        <v>500</v>
      </c>
      <c r="P253">
        <v>51</v>
      </c>
      <c r="Q253" t="s">
        <v>769</v>
      </c>
      <c r="R253" t="s">
        <v>569</v>
      </c>
      <c r="T253" s="4" t="str">
        <f t="shared" si="33"/>
        <v>JB3-52</v>
      </c>
      <c r="U253" t="s">
        <v>500</v>
      </c>
      <c r="V253">
        <v>51</v>
      </c>
      <c r="W253" t="s">
        <v>1055</v>
      </c>
      <c r="X253" t="s">
        <v>221</v>
      </c>
      <c r="Z253" s="4" t="str">
        <f t="shared" si="34"/>
        <v>JB3-52</v>
      </c>
      <c r="AA253" t="s">
        <v>500</v>
      </c>
      <c r="AB253">
        <v>51</v>
      </c>
      <c r="AC253" t="s">
        <v>567</v>
      </c>
      <c r="AD253" t="s">
        <v>221</v>
      </c>
      <c r="AF253" s="4" t="str">
        <f t="shared" si="35"/>
        <v>JB3-52</v>
      </c>
      <c r="AG253" t="s">
        <v>500</v>
      </c>
      <c r="AH253">
        <v>51</v>
      </c>
      <c r="AI253" t="s">
        <v>1307</v>
      </c>
      <c r="AJ253" t="s">
        <v>1016</v>
      </c>
      <c r="AL253" s="4" t="str">
        <f t="shared" si="27"/>
        <v>JB3-52</v>
      </c>
      <c r="AM253" t="s">
        <v>500</v>
      </c>
      <c r="AN253">
        <v>51</v>
      </c>
      <c r="AO253" t="s">
        <v>921</v>
      </c>
      <c r="AP253" t="s">
        <v>1469</v>
      </c>
      <c r="AR253" s="4" t="str">
        <f t="shared" si="28"/>
        <v>JB3-52</v>
      </c>
      <c r="AS253" t="s">
        <v>500</v>
      </c>
      <c r="AT253">
        <v>51</v>
      </c>
      <c r="AU253" t="s">
        <v>667</v>
      </c>
      <c r="AV253" t="s">
        <v>221</v>
      </c>
      <c r="AX253" s="4" t="str">
        <f t="shared" si="29"/>
        <v>JB3-52</v>
      </c>
      <c r="AY253" s="40" t="s">
        <v>500</v>
      </c>
      <c r="AZ253" s="38">
        <v>51</v>
      </c>
      <c r="BA253" s="39" t="s">
        <v>567</v>
      </c>
      <c r="BB253" s="40" t="s">
        <v>221</v>
      </c>
    </row>
    <row r="254" spans="2:54" x14ac:dyDescent="0.25">
      <c r="B254" s="2" t="str">
        <f t="shared" si="30"/>
        <v>JB3-51</v>
      </c>
      <c r="C254" t="s">
        <v>500</v>
      </c>
      <c r="D254">
        <v>52</v>
      </c>
      <c r="E254" t="s">
        <v>667</v>
      </c>
      <c r="F254" t="s">
        <v>221</v>
      </c>
      <c r="H254" s="4" t="str">
        <f t="shared" si="31"/>
        <v>JB3-51</v>
      </c>
      <c r="I254" t="s">
        <v>500</v>
      </c>
      <c r="J254">
        <v>52</v>
      </c>
      <c r="K254" t="s">
        <v>743</v>
      </c>
      <c r="L254" t="s">
        <v>744</v>
      </c>
      <c r="N254" s="5" t="str">
        <f t="shared" si="32"/>
        <v>JB3-51</v>
      </c>
      <c r="O254" t="s">
        <v>500</v>
      </c>
      <c r="P254">
        <v>52</v>
      </c>
      <c r="Q254" t="s">
        <v>466</v>
      </c>
      <c r="R254" t="s">
        <v>393</v>
      </c>
      <c r="T254" s="4" t="str">
        <f t="shared" si="33"/>
        <v>JB3-51</v>
      </c>
      <c r="U254" t="s">
        <v>500</v>
      </c>
      <c r="V254">
        <v>52</v>
      </c>
      <c r="W254" t="s">
        <v>576</v>
      </c>
      <c r="X254" t="s">
        <v>726</v>
      </c>
      <c r="Z254" s="4" t="str">
        <f t="shared" si="34"/>
        <v>JB3-51</v>
      </c>
      <c r="AA254" t="s">
        <v>500</v>
      </c>
      <c r="AB254">
        <v>52</v>
      </c>
      <c r="AC254" t="s">
        <v>568</v>
      </c>
      <c r="AD254" t="s">
        <v>569</v>
      </c>
      <c r="AF254" s="4" t="str">
        <f t="shared" si="35"/>
        <v>JB3-51</v>
      </c>
      <c r="AG254" t="s">
        <v>500</v>
      </c>
      <c r="AH254">
        <v>52</v>
      </c>
      <c r="AI254" t="s">
        <v>1308</v>
      </c>
      <c r="AJ254" t="s">
        <v>808</v>
      </c>
      <c r="AL254" s="4" t="str">
        <f t="shared" si="27"/>
        <v>JB3-51</v>
      </c>
      <c r="AM254" t="s">
        <v>500</v>
      </c>
      <c r="AN254">
        <v>52</v>
      </c>
      <c r="AO254" t="s">
        <v>880</v>
      </c>
      <c r="AP254" t="s">
        <v>698</v>
      </c>
      <c r="AR254" s="4" t="str">
        <f t="shared" si="28"/>
        <v>JB3-51</v>
      </c>
      <c r="AS254" t="s">
        <v>500</v>
      </c>
      <c r="AT254">
        <v>52</v>
      </c>
      <c r="AU254" t="s">
        <v>945</v>
      </c>
      <c r="AV254" t="s">
        <v>375</v>
      </c>
      <c r="AX254" s="4" t="str">
        <f t="shared" si="29"/>
        <v>JB3-51</v>
      </c>
      <c r="AY254" s="40" t="s">
        <v>500</v>
      </c>
      <c r="AZ254" s="38">
        <v>52</v>
      </c>
      <c r="BA254" s="39" t="s">
        <v>1615</v>
      </c>
      <c r="BB254" s="40" t="s">
        <v>487</v>
      </c>
    </row>
    <row r="255" spans="2:54" x14ac:dyDescent="0.25">
      <c r="B255" s="2" t="str">
        <f t="shared" si="30"/>
        <v>JB3-54</v>
      </c>
      <c r="C255" t="s">
        <v>500</v>
      </c>
      <c r="D255">
        <v>53</v>
      </c>
      <c r="E255" t="s">
        <v>667</v>
      </c>
      <c r="F255" t="s">
        <v>221</v>
      </c>
      <c r="H255" s="4" t="str">
        <f t="shared" si="31"/>
        <v>JB3-54</v>
      </c>
      <c r="I255" t="s">
        <v>500</v>
      </c>
      <c r="J255">
        <v>53</v>
      </c>
      <c r="K255" t="s">
        <v>667</v>
      </c>
      <c r="L255" t="s">
        <v>221</v>
      </c>
      <c r="N255" s="5" t="str">
        <f t="shared" si="32"/>
        <v>JB3-54</v>
      </c>
      <c r="O255" t="s">
        <v>500</v>
      </c>
      <c r="P255">
        <v>53</v>
      </c>
      <c r="Q255" t="s">
        <v>770</v>
      </c>
      <c r="R255" t="s">
        <v>572</v>
      </c>
      <c r="T255" s="4" t="str">
        <f t="shared" si="33"/>
        <v>JB3-54</v>
      </c>
      <c r="U255" t="s">
        <v>500</v>
      </c>
      <c r="V255">
        <v>53</v>
      </c>
      <c r="W255" t="s">
        <v>570</v>
      </c>
      <c r="X255" t="s">
        <v>221</v>
      </c>
      <c r="Z255" s="4" t="str">
        <f t="shared" si="34"/>
        <v>JB3-54</v>
      </c>
      <c r="AA255" t="s">
        <v>500</v>
      </c>
      <c r="AB255">
        <v>53</v>
      </c>
      <c r="AC255" t="s">
        <v>570</v>
      </c>
      <c r="AD255" t="s">
        <v>221</v>
      </c>
      <c r="AF255" s="4" t="str">
        <f t="shared" si="35"/>
        <v>JB3-54</v>
      </c>
      <c r="AG255" t="s">
        <v>500</v>
      </c>
      <c r="AH255">
        <v>53</v>
      </c>
      <c r="AI255" t="s">
        <v>1309</v>
      </c>
      <c r="AJ255" t="s">
        <v>379</v>
      </c>
      <c r="AL255" s="4" t="str">
        <f t="shared" si="27"/>
        <v>JB3-54</v>
      </c>
      <c r="AM255" t="s">
        <v>500</v>
      </c>
      <c r="AN255">
        <v>53</v>
      </c>
      <c r="AO255" t="s">
        <v>925</v>
      </c>
      <c r="AP255" t="s">
        <v>1470</v>
      </c>
      <c r="AR255" s="4" t="str">
        <f t="shared" si="28"/>
        <v>JB3-54</v>
      </c>
      <c r="AS255" t="s">
        <v>500</v>
      </c>
      <c r="AT255">
        <v>53</v>
      </c>
      <c r="AU255" t="s">
        <v>667</v>
      </c>
      <c r="AV255" t="s">
        <v>221</v>
      </c>
      <c r="AX255" s="4" t="str">
        <f t="shared" si="29"/>
        <v>JB3-54</v>
      </c>
      <c r="AY255" s="40" t="s">
        <v>500</v>
      </c>
      <c r="AZ255" s="38">
        <v>53</v>
      </c>
      <c r="BA255" s="39" t="s">
        <v>570</v>
      </c>
      <c r="BB255" s="40" t="s">
        <v>221</v>
      </c>
    </row>
    <row r="256" spans="2:54" x14ac:dyDescent="0.25">
      <c r="B256" s="2" t="str">
        <f t="shared" si="30"/>
        <v>JB3-53</v>
      </c>
      <c r="C256" t="s">
        <v>500</v>
      </c>
      <c r="D256">
        <v>54</v>
      </c>
      <c r="E256" t="s">
        <v>667</v>
      </c>
      <c r="F256" t="s">
        <v>221</v>
      </c>
      <c r="H256" s="4" t="str">
        <f t="shared" si="31"/>
        <v>JB3-53</v>
      </c>
      <c r="I256" t="s">
        <v>500</v>
      </c>
      <c r="J256">
        <v>54</v>
      </c>
      <c r="K256" t="s">
        <v>740</v>
      </c>
      <c r="L256" t="s">
        <v>741</v>
      </c>
      <c r="N256" s="5" t="str">
        <f t="shared" si="32"/>
        <v>JB3-53</v>
      </c>
      <c r="O256" t="s">
        <v>500</v>
      </c>
      <c r="P256">
        <v>54</v>
      </c>
      <c r="Q256" t="s">
        <v>462</v>
      </c>
      <c r="R256" t="s">
        <v>401</v>
      </c>
      <c r="T256" s="4" t="str">
        <f t="shared" si="33"/>
        <v>JB3-53</v>
      </c>
      <c r="U256" t="s">
        <v>500</v>
      </c>
      <c r="V256">
        <v>54</v>
      </c>
      <c r="W256" t="s">
        <v>580</v>
      </c>
      <c r="X256" t="s">
        <v>717</v>
      </c>
      <c r="Z256" s="4" t="str">
        <f t="shared" si="34"/>
        <v>JB3-53</v>
      </c>
      <c r="AA256" t="s">
        <v>500</v>
      </c>
      <c r="AB256">
        <v>54</v>
      </c>
      <c r="AC256" t="s">
        <v>571</v>
      </c>
      <c r="AD256" t="s">
        <v>572</v>
      </c>
      <c r="AF256" s="4" t="str">
        <f t="shared" si="35"/>
        <v>JB3-53</v>
      </c>
      <c r="AG256" t="s">
        <v>500</v>
      </c>
      <c r="AH256">
        <v>54</v>
      </c>
      <c r="AI256" t="s">
        <v>1310</v>
      </c>
      <c r="AJ256" t="s">
        <v>855</v>
      </c>
      <c r="AL256" s="4" t="str">
        <f t="shared" si="27"/>
        <v>JB3-53</v>
      </c>
      <c r="AM256" t="s">
        <v>500</v>
      </c>
      <c r="AN256">
        <v>54</v>
      </c>
      <c r="AO256" t="s">
        <v>882</v>
      </c>
      <c r="AP256" t="s">
        <v>678</v>
      </c>
      <c r="AR256" s="4" t="str">
        <f t="shared" si="28"/>
        <v>JB3-53</v>
      </c>
      <c r="AS256" t="s">
        <v>500</v>
      </c>
      <c r="AT256">
        <v>54</v>
      </c>
      <c r="AU256" t="s">
        <v>946</v>
      </c>
      <c r="AV256" t="s">
        <v>947</v>
      </c>
      <c r="AX256" s="4" t="str">
        <f t="shared" si="29"/>
        <v>JB3-53</v>
      </c>
      <c r="AY256" s="40" t="s">
        <v>500</v>
      </c>
      <c r="AZ256" s="38">
        <v>54</v>
      </c>
      <c r="BA256" s="39" t="s">
        <v>1616</v>
      </c>
      <c r="BB256" s="40" t="s">
        <v>490</v>
      </c>
    </row>
    <row r="257" spans="2:54" x14ac:dyDescent="0.25">
      <c r="B257" s="2" t="str">
        <f t="shared" si="30"/>
        <v>JB3-56</v>
      </c>
      <c r="C257" t="s">
        <v>500</v>
      </c>
      <c r="D257">
        <v>55</v>
      </c>
      <c r="E257" t="s">
        <v>667</v>
      </c>
      <c r="F257" t="s">
        <v>221</v>
      </c>
      <c r="H257" s="4" t="str">
        <f t="shared" si="31"/>
        <v>JB3-56</v>
      </c>
      <c r="I257" t="s">
        <v>500</v>
      </c>
      <c r="J257">
        <v>55</v>
      </c>
      <c r="K257" t="s">
        <v>667</v>
      </c>
      <c r="L257" t="s">
        <v>221</v>
      </c>
      <c r="N257" s="5" t="str">
        <f t="shared" si="32"/>
        <v>JB3-56</v>
      </c>
      <c r="O257" t="s">
        <v>500</v>
      </c>
      <c r="P257">
        <v>55</v>
      </c>
      <c r="Q257" t="s">
        <v>667</v>
      </c>
      <c r="R257" t="s">
        <v>221</v>
      </c>
      <c r="T257" s="4" t="str">
        <f t="shared" si="33"/>
        <v>JB3-56</v>
      </c>
      <c r="U257" t="s">
        <v>500</v>
      </c>
      <c r="V257">
        <v>55</v>
      </c>
      <c r="W257" t="s">
        <v>1056</v>
      </c>
      <c r="X257" t="s">
        <v>221</v>
      </c>
      <c r="Z257" s="4" t="str">
        <f t="shared" si="34"/>
        <v>JB3-56</v>
      </c>
      <c r="AA257" t="s">
        <v>500</v>
      </c>
      <c r="AB257">
        <v>55</v>
      </c>
      <c r="AC257" t="s">
        <v>573</v>
      </c>
      <c r="AD257" t="s">
        <v>221</v>
      </c>
      <c r="AF257" s="4" t="str">
        <f t="shared" si="35"/>
        <v>JB3-56</v>
      </c>
      <c r="AG257" t="s">
        <v>500</v>
      </c>
      <c r="AH257">
        <v>55</v>
      </c>
      <c r="AI257" t="s">
        <v>667</v>
      </c>
      <c r="AJ257" t="s">
        <v>221</v>
      </c>
      <c r="AL257" s="4" t="str">
        <f t="shared" si="27"/>
        <v>JB3-56</v>
      </c>
      <c r="AM257" t="s">
        <v>500</v>
      </c>
      <c r="AN257">
        <v>55</v>
      </c>
      <c r="AO257" t="s">
        <v>667</v>
      </c>
      <c r="AP257" t="s">
        <v>221</v>
      </c>
      <c r="AR257" s="4" t="str">
        <f t="shared" si="28"/>
        <v>JB3-56</v>
      </c>
      <c r="AS257" t="s">
        <v>500</v>
      </c>
      <c r="AT257">
        <v>55</v>
      </c>
      <c r="AU257" t="s">
        <v>1480</v>
      </c>
      <c r="AV257" t="s">
        <v>221</v>
      </c>
      <c r="AX257" s="4" t="str">
        <f t="shared" si="29"/>
        <v>JB3-56</v>
      </c>
      <c r="AY257" s="40" t="s">
        <v>500</v>
      </c>
      <c r="AZ257" s="38">
        <v>55</v>
      </c>
      <c r="BA257" s="39" t="s">
        <v>573</v>
      </c>
      <c r="BB257" s="40" t="s">
        <v>221</v>
      </c>
    </row>
    <row r="258" spans="2:54" x14ac:dyDescent="0.25">
      <c r="B258" s="2" t="str">
        <f t="shared" si="30"/>
        <v>JB3-55</v>
      </c>
      <c r="C258" t="s">
        <v>500</v>
      </c>
      <c r="D258">
        <v>56</v>
      </c>
      <c r="E258" t="s">
        <v>667</v>
      </c>
      <c r="F258" t="s">
        <v>221</v>
      </c>
      <c r="H258" s="4" t="str">
        <f t="shared" si="31"/>
        <v>JB3-55</v>
      </c>
      <c r="I258" t="s">
        <v>500</v>
      </c>
      <c r="J258">
        <v>56</v>
      </c>
      <c r="K258" t="s">
        <v>667</v>
      </c>
      <c r="L258" t="s">
        <v>221</v>
      </c>
      <c r="N258" s="5" t="str">
        <f t="shared" si="32"/>
        <v>JB3-55</v>
      </c>
      <c r="O258" t="s">
        <v>500</v>
      </c>
      <c r="P258">
        <v>56</v>
      </c>
      <c r="Q258" t="s">
        <v>667</v>
      </c>
      <c r="R258" t="s">
        <v>221</v>
      </c>
      <c r="T258" s="4" t="str">
        <f t="shared" si="33"/>
        <v>JB3-55</v>
      </c>
      <c r="U258" t="s">
        <v>500</v>
      </c>
      <c r="V258">
        <v>56</v>
      </c>
      <c r="W258" t="s">
        <v>667</v>
      </c>
      <c r="X258" t="s">
        <v>221</v>
      </c>
      <c r="Z258" s="4" t="str">
        <f t="shared" si="34"/>
        <v>JB3-55</v>
      </c>
      <c r="AA258" t="s">
        <v>500</v>
      </c>
      <c r="AB258">
        <v>56</v>
      </c>
      <c r="AC258" t="s">
        <v>574</v>
      </c>
      <c r="AD258" t="s">
        <v>575</v>
      </c>
      <c r="AF258" s="4" t="str">
        <f t="shared" si="35"/>
        <v>JB3-55</v>
      </c>
      <c r="AG258" t="s">
        <v>500</v>
      </c>
      <c r="AH258">
        <v>56</v>
      </c>
      <c r="AI258" t="s">
        <v>222</v>
      </c>
      <c r="AJ258" t="s">
        <v>221</v>
      </c>
      <c r="AL258" s="4" t="str">
        <f t="shared" si="27"/>
        <v>JB3-55</v>
      </c>
      <c r="AM258" t="s">
        <v>500</v>
      </c>
      <c r="AN258">
        <v>56</v>
      </c>
      <c r="AO258" t="s">
        <v>1471</v>
      </c>
      <c r="AP258" t="s">
        <v>1472</v>
      </c>
      <c r="AR258" s="4" t="str">
        <f t="shared" si="28"/>
        <v>JB3-55</v>
      </c>
      <c r="AS258" t="s">
        <v>500</v>
      </c>
      <c r="AT258">
        <v>56</v>
      </c>
      <c r="AU258" t="s">
        <v>667</v>
      </c>
      <c r="AV258" t="s">
        <v>221</v>
      </c>
      <c r="AX258" s="4" t="str">
        <f t="shared" si="29"/>
        <v>JB3-55</v>
      </c>
      <c r="AY258" s="40" t="s">
        <v>500</v>
      </c>
      <c r="AZ258" s="38">
        <v>56</v>
      </c>
      <c r="BA258" s="39" t="s">
        <v>667</v>
      </c>
      <c r="BB258" s="40" t="s">
        <v>221</v>
      </c>
    </row>
    <row r="259" spans="2:54" x14ac:dyDescent="0.25">
      <c r="B259" s="2" t="str">
        <f t="shared" si="30"/>
        <v>JB3-58</v>
      </c>
      <c r="C259" t="s">
        <v>500</v>
      </c>
      <c r="D259">
        <v>57</v>
      </c>
      <c r="E259" t="s">
        <v>667</v>
      </c>
      <c r="F259" t="s">
        <v>221</v>
      </c>
      <c r="H259" s="4" t="str">
        <f t="shared" si="31"/>
        <v>JB3-58</v>
      </c>
      <c r="I259" t="s">
        <v>500</v>
      </c>
      <c r="J259">
        <v>57</v>
      </c>
      <c r="K259" t="s">
        <v>511</v>
      </c>
      <c r="L259" t="s">
        <v>753</v>
      </c>
      <c r="N259" s="5" t="str">
        <f t="shared" si="32"/>
        <v>JB3-58</v>
      </c>
      <c r="O259" t="s">
        <v>500</v>
      </c>
      <c r="P259">
        <v>57</v>
      </c>
      <c r="Q259" t="s">
        <v>430</v>
      </c>
      <c r="R259" t="s">
        <v>999</v>
      </c>
      <c r="T259" s="4" t="str">
        <f t="shared" si="33"/>
        <v>JB3-58</v>
      </c>
      <c r="U259" t="s">
        <v>500</v>
      </c>
      <c r="V259">
        <v>57</v>
      </c>
      <c r="W259" t="s">
        <v>539</v>
      </c>
      <c r="X259" t="s">
        <v>1057</v>
      </c>
      <c r="Z259" s="4" t="str">
        <f t="shared" si="34"/>
        <v>JB3-58</v>
      </c>
      <c r="AA259" t="s">
        <v>500</v>
      </c>
      <c r="AB259">
        <v>57</v>
      </c>
      <c r="AC259" t="s">
        <v>576</v>
      </c>
      <c r="AD259" t="s">
        <v>577</v>
      </c>
      <c r="AF259" s="4" t="str">
        <f t="shared" si="35"/>
        <v>JB3-58</v>
      </c>
      <c r="AG259" t="s">
        <v>500</v>
      </c>
      <c r="AH259">
        <v>57</v>
      </c>
      <c r="AI259" t="s">
        <v>1311</v>
      </c>
      <c r="AJ259" t="s">
        <v>1022</v>
      </c>
      <c r="AL259" s="4" t="str">
        <f t="shared" ref="AL259:AL262" si="36">REPLACE(AM259,2,1,"B")  &amp; "-" &amp; IF(MOD(AN259,2)=0,AN259-1,AN259+1)</f>
        <v>JB3-58</v>
      </c>
      <c r="AM259" t="s">
        <v>500</v>
      </c>
      <c r="AN259">
        <v>57</v>
      </c>
      <c r="AO259" t="s">
        <v>899</v>
      </c>
      <c r="AP259" t="s">
        <v>988</v>
      </c>
      <c r="AR259" s="4" t="str">
        <f t="shared" ref="AR259:AR262" si="37">REPLACE(AS259,2,1,"B")  &amp; "-" &amp; IF(MOD(AT259,2)=0,AT259-1,AT259+1)</f>
        <v>JB3-58</v>
      </c>
      <c r="AS259" t="s">
        <v>500</v>
      </c>
      <c r="AT259">
        <v>57</v>
      </c>
      <c r="AU259" t="s">
        <v>1481</v>
      </c>
      <c r="AV259" t="s">
        <v>221</v>
      </c>
      <c r="AX259" s="4" t="str">
        <f t="shared" ref="AX259:AX262" si="38">REPLACE(AY259,2,1,"B")  &amp; "-" &amp; IF(MOD(AZ259,2)=0,AZ259-1,AZ259+1)</f>
        <v>JB3-58</v>
      </c>
      <c r="AY259" s="40" t="s">
        <v>500</v>
      </c>
      <c r="AZ259" s="38">
        <v>57</v>
      </c>
      <c r="BA259" s="39" t="s">
        <v>1617</v>
      </c>
      <c r="BB259" s="40" t="s">
        <v>1019</v>
      </c>
    </row>
    <row r="260" spans="2:54" x14ac:dyDescent="0.25">
      <c r="B260" s="2" t="str">
        <f t="shared" ref="B260:B262" si="39">REPLACE(C260,2,1,"B")  &amp; "-" &amp; IF(MOD(D260,2)=0,D260-1,D260+1)</f>
        <v>JB3-57</v>
      </c>
      <c r="C260" t="s">
        <v>500</v>
      </c>
      <c r="D260">
        <v>58</v>
      </c>
      <c r="E260" t="s">
        <v>667</v>
      </c>
      <c r="F260" t="s">
        <v>221</v>
      </c>
      <c r="H260" s="4" t="str">
        <f t="shared" ref="H260:H262" si="40">REPLACE(I260,2,1,"B")  &amp; "-" &amp; IF(MOD(J260,2)=0,J260-1,J260+1)</f>
        <v>JB3-57</v>
      </c>
      <c r="I260" t="s">
        <v>500</v>
      </c>
      <c r="J260">
        <v>58</v>
      </c>
      <c r="K260" t="s">
        <v>578</v>
      </c>
      <c r="L260" t="s">
        <v>711</v>
      </c>
      <c r="N260" s="5" t="str">
        <f t="shared" ref="N260:N262" si="41">REPLACE(O260,2,1,"B")  &amp; "-" &amp; IF(MOD(P260,2)=0,P260-1,P260+1)</f>
        <v>JB3-57</v>
      </c>
      <c r="O260" t="s">
        <v>500</v>
      </c>
      <c r="P260">
        <v>58</v>
      </c>
      <c r="Q260" t="s">
        <v>414</v>
      </c>
      <c r="R260" t="s">
        <v>447</v>
      </c>
      <c r="T260" s="4" t="str">
        <f t="shared" ref="T260:T262" si="42">REPLACE(U260,2,1,"B")  &amp; "-" &amp; IF(MOD(V260,2)=0,V260-1,V260+1)</f>
        <v>JB3-57</v>
      </c>
      <c r="U260" t="s">
        <v>500</v>
      </c>
      <c r="V260">
        <v>58</v>
      </c>
      <c r="W260" t="s">
        <v>578</v>
      </c>
      <c r="X260" t="s">
        <v>739</v>
      </c>
      <c r="Z260" s="4" t="str">
        <f t="shared" ref="Z260:Z262" si="43">REPLACE(AA260,2,1,"B")  &amp; "-" &amp; IF(MOD(AB260,2)=0,AB260-1,AB260+1)</f>
        <v>JB3-57</v>
      </c>
      <c r="AA260" t="s">
        <v>500</v>
      </c>
      <c r="AB260">
        <v>58</v>
      </c>
      <c r="AC260" t="s">
        <v>578</v>
      </c>
      <c r="AD260" t="s">
        <v>579</v>
      </c>
      <c r="AF260" s="4" t="str">
        <f t="shared" ref="AF260:AF262" si="44">REPLACE(AG260,2,1,"B")  &amp; "-" &amp; IF(MOD(AH260,2)=0,AH260-1,AH260+1)</f>
        <v>JB3-57</v>
      </c>
      <c r="AG260" t="s">
        <v>500</v>
      </c>
      <c r="AH260">
        <v>58</v>
      </c>
      <c r="AI260" t="s">
        <v>1312</v>
      </c>
      <c r="AJ260" t="s">
        <v>1313</v>
      </c>
      <c r="AL260" s="4" t="str">
        <f t="shared" si="36"/>
        <v>JB3-57</v>
      </c>
      <c r="AM260" t="s">
        <v>500</v>
      </c>
      <c r="AN260">
        <v>58</v>
      </c>
      <c r="AO260" t="s">
        <v>595</v>
      </c>
      <c r="AP260" t="s">
        <v>633</v>
      </c>
      <c r="AR260" s="4" t="str">
        <f t="shared" si="37"/>
        <v>JB3-57</v>
      </c>
      <c r="AS260" t="s">
        <v>500</v>
      </c>
      <c r="AT260">
        <v>58</v>
      </c>
      <c r="AU260" t="s">
        <v>1482</v>
      </c>
      <c r="AV260" t="s">
        <v>221</v>
      </c>
      <c r="AX260" s="4" t="str">
        <f t="shared" si="38"/>
        <v>JB3-57</v>
      </c>
      <c r="AY260" s="40" t="s">
        <v>500</v>
      </c>
      <c r="AZ260" s="38">
        <v>58</v>
      </c>
      <c r="BA260" s="39" t="s">
        <v>1618</v>
      </c>
      <c r="BB260" s="40" t="s">
        <v>1316</v>
      </c>
    </row>
    <row r="261" spans="2:54" x14ac:dyDescent="0.25">
      <c r="B261" s="2" t="str">
        <f t="shared" si="39"/>
        <v>JB3-60</v>
      </c>
      <c r="C261" t="s">
        <v>500</v>
      </c>
      <c r="D261">
        <v>59</v>
      </c>
      <c r="E261" t="s">
        <v>667</v>
      </c>
      <c r="F261" t="s">
        <v>221</v>
      </c>
      <c r="H261" s="4" t="str">
        <f t="shared" si="40"/>
        <v>JB3-60</v>
      </c>
      <c r="I261" t="s">
        <v>500</v>
      </c>
      <c r="J261">
        <v>59</v>
      </c>
      <c r="K261" t="s">
        <v>507</v>
      </c>
      <c r="L261" t="s">
        <v>755</v>
      </c>
      <c r="N261" s="5" t="str">
        <f t="shared" si="41"/>
        <v>JB3-60</v>
      </c>
      <c r="O261" t="s">
        <v>500</v>
      </c>
      <c r="P261">
        <v>59</v>
      </c>
      <c r="Q261" t="s">
        <v>434</v>
      </c>
      <c r="R261" t="s">
        <v>1000</v>
      </c>
      <c r="T261" s="4" t="str">
        <f t="shared" si="42"/>
        <v>JB3-60</v>
      </c>
      <c r="U261" t="s">
        <v>500</v>
      </c>
      <c r="V261">
        <v>59</v>
      </c>
      <c r="W261" t="s">
        <v>543</v>
      </c>
      <c r="X261" t="s">
        <v>730</v>
      </c>
      <c r="Z261" s="4" t="str">
        <f t="shared" si="43"/>
        <v>JB3-60</v>
      </c>
      <c r="AA261" t="s">
        <v>500</v>
      </c>
      <c r="AB261">
        <v>59</v>
      </c>
      <c r="AC261" t="s">
        <v>580</v>
      </c>
      <c r="AD261" t="s">
        <v>581</v>
      </c>
      <c r="AF261" s="4" t="str">
        <f t="shared" si="44"/>
        <v>JB3-60</v>
      </c>
      <c r="AG261" t="s">
        <v>500</v>
      </c>
      <c r="AH261">
        <v>59</v>
      </c>
      <c r="AI261" t="s">
        <v>1314</v>
      </c>
      <c r="AJ261" t="s">
        <v>704</v>
      </c>
      <c r="AL261" s="4" t="str">
        <f t="shared" si="36"/>
        <v>JB3-60</v>
      </c>
      <c r="AM261" t="s">
        <v>500</v>
      </c>
      <c r="AN261">
        <v>59</v>
      </c>
      <c r="AO261" t="s">
        <v>901</v>
      </c>
      <c r="AP261" t="s">
        <v>1224</v>
      </c>
      <c r="AR261" s="4" t="str">
        <f t="shared" si="37"/>
        <v>JB3-60</v>
      </c>
      <c r="AS261" t="s">
        <v>500</v>
      </c>
      <c r="AT261">
        <v>59</v>
      </c>
      <c r="AU261" t="s">
        <v>1483</v>
      </c>
      <c r="AV261" t="s">
        <v>221</v>
      </c>
      <c r="AX261" s="4" t="str">
        <f t="shared" si="38"/>
        <v>JB3-60</v>
      </c>
      <c r="AY261" s="40" t="s">
        <v>500</v>
      </c>
      <c r="AZ261" s="38">
        <v>59</v>
      </c>
      <c r="BA261" s="39" t="s">
        <v>1619</v>
      </c>
      <c r="BB261" s="40" t="s">
        <v>722</v>
      </c>
    </row>
    <row r="262" spans="2:54" x14ac:dyDescent="0.25">
      <c r="B262" s="2" t="str">
        <f t="shared" si="39"/>
        <v>JB3-59</v>
      </c>
      <c r="C262" t="s">
        <v>500</v>
      </c>
      <c r="D262">
        <v>60</v>
      </c>
      <c r="E262" t="s">
        <v>667</v>
      </c>
      <c r="F262" t="s">
        <v>221</v>
      </c>
      <c r="H262" s="4" t="str">
        <f t="shared" si="40"/>
        <v>JB3-59</v>
      </c>
      <c r="I262" t="s">
        <v>500</v>
      </c>
      <c r="J262">
        <v>60</v>
      </c>
      <c r="K262" t="s">
        <v>582</v>
      </c>
      <c r="L262" t="s">
        <v>714</v>
      </c>
      <c r="N262" s="5" t="str">
        <f t="shared" si="41"/>
        <v>JB3-59</v>
      </c>
      <c r="O262" t="s">
        <v>500</v>
      </c>
      <c r="P262">
        <v>60</v>
      </c>
      <c r="Q262" t="s">
        <v>418</v>
      </c>
      <c r="R262" t="s">
        <v>443</v>
      </c>
      <c r="T262" s="4" t="str">
        <f t="shared" si="42"/>
        <v>JB3-59</v>
      </c>
      <c r="U262" t="s">
        <v>500</v>
      </c>
      <c r="V262">
        <v>60</v>
      </c>
      <c r="W262" t="s">
        <v>582</v>
      </c>
      <c r="X262" t="s">
        <v>733</v>
      </c>
      <c r="Z262" s="4" t="str">
        <f t="shared" si="43"/>
        <v>JB3-59</v>
      </c>
      <c r="AA262" t="s">
        <v>500</v>
      </c>
      <c r="AB262">
        <v>60</v>
      </c>
      <c r="AC262" t="s">
        <v>582</v>
      </c>
      <c r="AD262" t="s">
        <v>583</v>
      </c>
      <c r="AF262" s="4" t="str">
        <f t="shared" si="44"/>
        <v>JB3-59</v>
      </c>
      <c r="AG262" t="s">
        <v>500</v>
      </c>
      <c r="AH262">
        <v>60</v>
      </c>
      <c r="AI262" t="s">
        <v>1315</v>
      </c>
      <c r="AJ262" t="s">
        <v>1316</v>
      </c>
      <c r="AL262" s="4" t="str">
        <f t="shared" si="36"/>
        <v>JB3-59</v>
      </c>
      <c r="AM262" t="s">
        <v>500</v>
      </c>
      <c r="AN262">
        <v>60</v>
      </c>
      <c r="AO262" t="s">
        <v>598</v>
      </c>
      <c r="AP262" t="s">
        <v>596</v>
      </c>
      <c r="AR262" s="4" t="str">
        <f t="shared" si="37"/>
        <v>JB3-59</v>
      </c>
      <c r="AS262" t="s">
        <v>500</v>
      </c>
      <c r="AT262">
        <v>60</v>
      </c>
      <c r="AU262" t="s">
        <v>1484</v>
      </c>
      <c r="AV262" t="s">
        <v>221</v>
      </c>
      <c r="AX262" s="4" t="str">
        <f t="shared" si="38"/>
        <v>JB3-59</v>
      </c>
      <c r="AY262" s="40" t="s">
        <v>500</v>
      </c>
      <c r="AZ262" s="38">
        <v>60</v>
      </c>
      <c r="BA262" s="39" t="s">
        <v>1620</v>
      </c>
      <c r="BB262" s="40" t="s">
        <v>738</v>
      </c>
    </row>
  </sheetData>
  <sheetProtection password="A72C" sheet="1" objects="1" scenarios="1"/>
  <mergeCells count="9">
    <mergeCell ref="AX1:BB1"/>
    <mergeCell ref="AL1:AP1"/>
    <mergeCell ref="AR1:AV1"/>
    <mergeCell ref="B1:F1"/>
    <mergeCell ref="H1:L1"/>
    <mergeCell ref="N1:R1"/>
    <mergeCell ref="T1:X1"/>
    <mergeCell ref="Z1:AD1"/>
    <mergeCell ref="AF1:AJ1"/>
  </mergeCells>
  <pageMargins left="0.7" right="0.7" top="0.78740157499999996" bottom="0.78740157499999996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26"/>
  <sheetViews>
    <sheetView workbookViewId="0">
      <selection activeCell="B47" sqref="B47"/>
    </sheetView>
  </sheetViews>
  <sheetFormatPr baseColWidth="10" defaultRowHeight="15" x14ac:dyDescent="0.25"/>
  <cols>
    <col min="1" max="7" width="11.42578125" style="21"/>
    <col min="8" max="8" width="8.28515625" style="21" customWidth="1"/>
    <col min="9" max="9" width="11.42578125" style="21"/>
    <col min="10" max="10" width="14" style="21" customWidth="1"/>
    <col min="11" max="12" width="11.42578125" style="21"/>
    <col min="13" max="13" width="6.140625" style="21" customWidth="1"/>
    <col min="14" max="14" width="11.42578125" style="21"/>
    <col min="15" max="15" width="15.85546875" style="21" customWidth="1"/>
    <col min="16" max="16384" width="11.42578125" style="21"/>
  </cols>
  <sheetData>
    <row r="1" spans="1:1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9"/>
      <c r="M4" s="9"/>
      <c r="N4" s="9"/>
      <c r="O4" s="9"/>
      <c r="P4" s="9"/>
    </row>
    <row r="5" spans="1:16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</row>
    <row r="6" spans="1:16" x14ac:dyDescent="0.25">
      <c r="A6" s="9"/>
      <c r="B6" s="9"/>
      <c r="C6" s="11" t="s">
        <v>1321</v>
      </c>
      <c r="D6" s="11"/>
      <c r="E6" s="11"/>
      <c r="F6" s="11"/>
      <c r="G6" s="11"/>
      <c r="H6" s="11"/>
      <c r="I6" s="11"/>
      <c r="J6" s="11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 t="s">
        <v>1322</v>
      </c>
      <c r="D7" s="9" t="s">
        <v>1323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 t="s">
        <v>1324</v>
      </c>
      <c r="D8" s="20" t="str">
        <f>"TE0701 FMC Table Version " &amp; info!B5 &amp; ", last update at " &amp; TEXT(info!B6,"TT.MM.JJJ hh:mm:ss") &amp; "."</f>
        <v>TE0701 FMC Table Version 1.1, last update at 18.09.2018 08:15:00.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 t="s">
        <v>1325</v>
      </c>
      <c r="D9" s="9" t="s">
        <v>1326</v>
      </c>
      <c r="E9" s="9"/>
      <c r="F9" s="9"/>
      <c r="G9" s="9"/>
      <c r="H9" s="9"/>
      <c r="I9" s="9"/>
      <c r="J9" s="12" t="s">
        <v>1327</v>
      </c>
      <c r="K9" s="9"/>
      <c r="L9" s="9" t="s">
        <v>1328</v>
      </c>
      <c r="M9" s="9"/>
      <c r="N9" s="9"/>
      <c r="O9" s="9"/>
      <c r="P9" s="9"/>
    </row>
    <row r="10" spans="1:16" x14ac:dyDescent="0.25">
      <c r="A10" s="9"/>
      <c r="B10" s="9"/>
      <c r="C10" s="9" t="s">
        <v>1329</v>
      </c>
      <c r="D10" s="9" t="s">
        <v>1330</v>
      </c>
      <c r="E10" s="9"/>
      <c r="F10" s="9"/>
      <c r="G10" s="9"/>
      <c r="H10" s="9"/>
      <c r="I10" s="12" t="s">
        <v>1331</v>
      </c>
      <c r="J10" s="9"/>
      <c r="K10" s="9" t="s">
        <v>1328</v>
      </c>
      <c r="L10" s="9"/>
      <c r="M10" s="9"/>
      <c r="N10" s="9"/>
      <c r="O10" s="9"/>
      <c r="P10" s="9"/>
    </row>
    <row r="11" spans="1:16" x14ac:dyDescent="0.25">
      <c r="A11" s="9"/>
      <c r="B11" s="9"/>
      <c r="C11" s="22" t="s">
        <v>1338</v>
      </c>
      <c r="D11" s="9" t="s">
        <v>1486</v>
      </c>
      <c r="E11" s="9"/>
      <c r="F11" s="9"/>
      <c r="G11" s="9"/>
      <c r="H11" s="9"/>
      <c r="I11" s="12"/>
      <c r="J11" s="9"/>
      <c r="K11" s="9"/>
      <c r="L11" s="9"/>
      <c r="M11" s="9"/>
      <c r="N11" s="9"/>
      <c r="O11" s="9"/>
      <c r="P11" s="9"/>
    </row>
    <row r="12" spans="1:1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5">
      <c r="A13" s="9"/>
      <c r="B13" s="9"/>
      <c r="C13" s="13" t="s">
        <v>1332</v>
      </c>
      <c r="D13" s="13"/>
      <c r="E13" s="13"/>
      <c r="F13" s="13"/>
      <c r="G13" s="13"/>
      <c r="H13" s="13"/>
      <c r="I13" s="13"/>
      <c r="J13" s="13"/>
      <c r="K13" s="9"/>
      <c r="L13" s="9"/>
      <c r="M13" s="9"/>
      <c r="N13" s="9"/>
      <c r="O13" s="9"/>
      <c r="P13" s="9"/>
    </row>
    <row r="14" spans="1:16" x14ac:dyDescent="0.25">
      <c r="A14" s="9"/>
      <c r="B14" s="9"/>
      <c r="C14" s="9" t="s">
        <v>1333</v>
      </c>
      <c r="D14" s="9" t="s">
        <v>1334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9"/>
      <c r="B15" s="9"/>
      <c r="C15" s="9" t="s">
        <v>1335</v>
      </c>
      <c r="D15" s="9" t="s">
        <v>1336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9"/>
      <c r="B16" s="9"/>
      <c r="C16" s="9" t="s">
        <v>1325</v>
      </c>
      <c r="D16" s="9" t="s">
        <v>1337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9"/>
      <c r="B19" s="9"/>
      <c r="C19" s="11" t="s">
        <v>1339</v>
      </c>
      <c r="D19" s="11"/>
      <c r="E19" s="11"/>
      <c r="F19" s="11"/>
      <c r="G19" s="11"/>
      <c r="H19" s="11"/>
      <c r="I19" s="11"/>
      <c r="J19" s="11"/>
      <c r="K19" s="9"/>
      <c r="L19" s="9"/>
      <c r="M19" s="9"/>
      <c r="N19" s="9"/>
      <c r="O19" s="9"/>
      <c r="P19" s="9"/>
    </row>
    <row r="20" spans="1:16" x14ac:dyDescent="0.25">
      <c r="A20" s="9"/>
      <c r="B20" s="9"/>
      <c r="C20" s="9" t="s">
        <v>1333</v>
      </c>
      <c r="D20" s="9" t="s">
        <v>1340</v>
      </c>
      <c r="E20" s="9"/>
      <c r="F20" s="9"/>
      <c r="G20" s="9"/>
      <c r="H20" s="9"/>
      <c r="I20" s="9"/>
      <c r="J20" s="9"/>
      <c r="K20" s="9"/>
      <c r="L20" s="9"/>
      <c r="M20" s="9"/>
      <c r="N20" s="12" t="s">
        <v>1341</v>
      </c>
      <c r="O20" s="9"/>
      <c r="P20" s="9" t="s">
        <v>1328</v>
      </c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</sheetData>
  <sheetProtection password="A72C" sheet="1" objects="1" scenarios="1"/>
  <hyperlinks>
    <hyperlink ref="J9" r:id="rId1"/>
    <hyperlink ref="I10" r:id="rId2"/>
    <hyperlink ref="N20" r:id="rId3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D7"/>
  <sheetViews>
    <sheetView workbookViewId="0">
      <selection activeCell="B7" sqref="B7"/>
    </sheetView>
  </sheetViews>
  <sheetFormatPr baseColWidth="10" defaultRowHeight="15" x14ac:dyDescent="0.25"/>
  <cols>
    <col min="2" max="2" width="15.140625" bestFit="1" customWidth="1"/>
  </cols>
  <sheetData>
    <row r="3" spans="1:4" ht="15.75" thickBot="1" x14ac:dyDescent="0.3"/>
    <row r="4" spans="1:4" x14ac:dyDescent="0.25">
      <c r="A4" s="27" t="s">
        <v>1342</v>
      </c>
      <c r="B4" s="28"/>
      <c r="C4" s="28"/>
      <c r="D4" s="29"/>
    </row>
    <row r="5" spans="1:4" x14ac:dyDescent="0.25">
      <c r="A5" s="14" t="s">
        <v>1343</v>
      </c>
      <c r="B5" s="15" t="str">
        <f>C5&amp;"." &amp;D5</f>
        <v>1.1</v>
      </c>
      <c r="C5" s="15">
        <v>1</v>
      </c>
      <c r="D5" s="16">
        <v>1</v>
      </c>
    </row>
    <row r="6" spans="1:4" x14ac:dyDescent="0.25">
      <c r="A6" s="14" t="s">
        <v>1344</v>
      </c>
      <c r="B6" s="17">
        <v>43361.34375</v>
      </c>
      <c r="C6" s="15"/>
      <c r="D6" s="16"/>
    </row>
    <row r="7" spans="1:4" ht="15.75" thickBot="1" x14ac:dyDescent="0.3">
      <c r="A7" s="18" t="s">
        <v>1345</v>
      </c>
      <c r="B7" s="19" t="s">
        <v>1346</v>
      </c>
      <c r="C7" s="30"/>
      <c r="D7" s="31"/>
    </row>
  </sheetData>
  <sheetProtection password="A72C" sheet="1" objects="1" scenarios="1"/>
  <mergeCells count="2">
    <mergeCell ref="A4:D4"/>
    <mergeCell ref="C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TE0701_FMC</vt:lpstr>
      <vt:lpstr>MODULE_B2B_TO_FMC</vt:lpstr>
      <vt:lpstr>Disclaimer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Hartfiel</dc:creator>
  <cp:lastModifiedBy>John Hartfiel</cp:lastModifiedBy>
  <cp:lastPrinted>2018-09-18T06:14:25Z</cp:lastPrinted>
  <dcterms:created xsi:type="dcterms:W3CDTF">2016-11-24T08:07:52Z</dcterms:created>
  <dcterms:modified xsi:type="dcterms:W3CDTF">2018-09-18T06:17:26Z</dcterms:modified>
</cp:coreProperties>
</file>